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showInkAnnotation="0"/>
  <xr:revisionPtr revIDLastSave="103" documentId="13_ncr:1_{A9F77627-E815-4747-BD77-B6CF755B81C5}" xr6:coauthVersionLast="47" xr6:coauthVersionMax="47" xr10:uidLastSave="{7A4773E3-8799-4DF9-95A2-3C9CFDD35FD7}"/>
  <bookViews>
    <workbookView xWindow="-108" yWindow="-108" windowWidth="23256" windowHeight="12456" xr2:uid="{00000000-000D-0000-FFFF-FFFF00000000}"/>
  </bookViews>
  <sheets>
    <sheet name="地域一体型_様式1 " sheetId="15" r:id="rId1"/>
    <sheet name="【記入例】地域一体型_様式1" sheetId="17" r:id="rId2"/>
    <sheet name="リスト" sheetId="16" r:id="rId3"/>
  </sheets>
  <definedNames>
    <definedName name="_xlnm._FilterDatabase" localSheetId="1" hidden="1">【記入例】地域一体型_様式1!$H$32:$I$32</definedName>
    <definedName name="_xlnm._FilterDatabase" localSheetId="0" hidden="1">'地域一体型_様式1 '!$H$32:$I$32</definedName>
    <definedName name="AS2DocOpenMode" hidden="1">"AS2DocumentEdit"</definedName>
    <definedName name="_xlnm.Print_Area" localSheetId="1">【記入例】地域一体型_様式1!$B$2:$U$61</definedName>
    <definedName name="_xlnm.Print_Area" localSheetId="0">'地域一体型_様式1 '!$B$2:$U$61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5" l="1"/>
  <c r="G26" i="15"/>
  <c r="N42" i="15"/>
  <c r="O42" i="15"/>
  <c r="N52" i="17"/>
  <c r="N43" i="17"/>
  <c r="N44" i="17"/>
  <c r="N45" i="17"/>
  <c r="N46" i="17"/>
  <c r="N42" i="17"/>
  <c r="N52" i="15"/>
  <c r="N43" i="15"/>
  <c r="N44" i="15"/>
  <c r="N45" i="15"/>
  <c r="N46" i="15"/>
  <c r="O42" i="17" l="1"/>
  <c r="L52" i="17"/>
  <c r="P52" i="17" s="1"/>
  <c r="O46" i="17"/>
  <c r="O45" i="17"/>
  <c r="O44" i="17"/>
  <c r="O43" i="17"/>
  <c r="P43" i="17" s="1"/>
  <c r="L43" i="17"/>
  <c r="L42" i="17"/>
  <c r="L23" i="17"/>
  <c r="L23" i="15"/>
  <c r="L24" i="15" s="1"/>
  <c r="O46" i="15"/>
  <c r="P46" i="15" s="1"/>
  <c r="O45" i="15"/>
  <c r="P45" i="15" s="1"/>
  <c r="O44" i="15"/>
  <c r="P44" i="15" s="1"/>
  <c r="O43" i="15"/>
  <c r="P43" i="15" s="1"/>
  <c r="P42" i="15"/>
  <c r="P42" i="17" l="1"/>
  <c r="P47" i="17" s="1"/>
  <c r="N47" i="17"/>
  <c r="G22" i="17" s="1"/>
  <c r="G26" i="17" s="1"/>
  <c r="N47" i="15"/>
  <c r="P52" i="15"/>
  <c r="P47" i="15" l="1"/>
  <c r="G24" i="17"/>
  <c r="G27" i="17" s="1"/>
  <c r="G24" i="15"/>
</calcChain>
</file>

<file path=xl/sharedStrings.xml><?xml version="1.0" encoding="utf-8"?>
<sst xmlns="http://schemas.openxmlformats.org/spreadsheetml/2006/main" count="356" uniqueCount="116">
  <si>
    <t>1
1</t>
    <phoneticPr fontId="9"/>
  </si>
  <si>
    <t>■ 対策地域・事業概要</t>
    <rPh sb="2" eb="4">
      <t>タイサク</t>
    </rPh>
    <rPh sb="4" eb="6">
      <t>チイキ</t>
    </rPh>
    <rPh sb="7" eb="9">
      <t>ジギョウ</t>
    </rPh>
    <rPh sb="9" eb="11">
      <t>ガイヨウ</t>
    </rPh>
    <phoneticPr fontId="9"/>
  </si>
  <si>
    <t>対象地域</t>
    <rPh sb="0" eb="2">
      <t>タイショウ</t>
    </rPh>
    <rPh sb="2" eb="4">
      <t>チイキ</t>
    </rPh>
    <phoneticPr fontId="9"/>
  </si>
  <si>
    <t>XXX県XXX市 XXXXエリア</t>
    <rPh sb="3" eb="4">
      <t>ケン</t>
    </rPh>
    <rPh sb="7" eb="8">
      <t>シ</t>
    </rPh>
    <phoneticPr fontId="9"/>
  </si>
  <si>
    <t>※対策計画の対象地域を記載</t>
    <rPh sb="1" eb="3">
      <t>タイサク</t>
    </rPh>
    <rPh sb="3" eb="5">
      <t>ケイカク</t>
    </rPh>
    <rPh sb="6" eb="8">
      <t>タイショウ</t>
    </rPh>
    <rPh sb="8" eb="10">
      <t>チイキ</t>
    </rPh>
    <rPh sb="11" eb="13">
      <t>キサイ</t>
    </rPh>
    <phoneticPr fontId="2"/>
  </si>
  <si>
    <t>対策計画名</t>
    <rPh sb="0" eb="2">
      <t>タイサク</t>
    </rPh>
    <rPh sb="2" eb="4">
      <t>ケイカク</t>
    </rPh>
    <rPh sb="4" eb="5">
      <t>メイ</t>
    </rPh>
    <phoneticPr fontId="2"/>
  </si>
  <si>
    <t>XXXXXXXX</t>
    <phoneticPr fontId="9"/>
  </si>
  <si>
    <t>■ 申請主体</t>
  </si>
  <si>
    <t>申請者
情報</t>
    <rPh sb="0" eb="3">
      <t>シンセイシャ</t>
    </rPh>
    <rPh sb="4" eb="6">
      <t>ジョウホウ</t>
    </rPh>
    <phoneticPr fontId="9"/>
  </si>
  <si>
    <t>氏名</t>
    <rPh sb="0" eb="2">
      <t>シメイ</t>
    </rPh>
    <phoneticPr fontId="9"/>
  </si>
  <si>
    <t>XXXX</t>
    <phoneticPr fontId="9"/>
  </si>
  <si>
    <t>所属部署</t>
    <rPh sb="0" eb="2">
      <t>ショゾク</t>
    </rPh>
    <rPh sb="2" eb="4">
      <t>ブショ</t>
    </rPh>
    <phoneticPr fontId="9"/>
  </si>
  <si>
    <t>XXX</t>
    <phoneticPr fontId="9"/>
  </si>
  <si>
    <t>メール</t>
    <phoneticPr fontId="9"/>
  </si>
  <si>
    <t>電話</t>
    <rPh sb="0" eb="2">
      <t>デンワ</t>
    </rPh>
    <phoneticPr fontId="9"/>
  </si>
  <si>
    <t>■</t>
    <phoneticPr fontId="9"/>
  </si>
  <si>
    <t>補助事業の概観</t>
    <rPh sb="0" eb="4">
      <t>ホジョジギョウ</t>
    </rPh>
    <rPh sb="5" eb="7">
      <t>ガイカン</t>
    </rPh>
    <phoneticPr fontId="9"/>
  </si>
  <si>
    <t>補助対象事業者数</t>
    <rPh sb="0" eb="4">
      <t>ホジョタイショウ</t>
    </rPh>
    <rPh sb="4" eb="7">
      <t>ジギョウシャ</t>
    </rPh>
    <rPh sb="7" eb="8">
      <t>スウ</t>
    </rPh>
    <phoneticPr fontId="9"/>
  </si>
  <si>
    <t>団体</t>
    <rPh sb="0" eb="2">
      <t>ダンタイ</t>
    </rPh>
    <phoneticPr fontId="9"/>
  </si>
  <si>
    <t>補助事業数</t>
    <rPh sb="0" eb="2">
      <t>ホジョ</t>
    </rPh>
    <rPh sb="2" eb="4">
      <t>ジギョウ</t>
    </rPh>
    <rPh sb="4" eb="5">
      <t>スウ</t>
    </rPh>
    <phoneticPr fontId="2"/>
  </si>
  <si>
    <t>X</t>
    <phoneticPr fontId="2"/>
  </si>
  <si>
    <t>事業</t>
    <rPh sb="0" eb="2">
      <t>ジギョウ</t>
    </rPh>
    <phoneticPr fontId="2"/>
  </si>
  <si>
    <t>円</t>
    <rPh sb="0" eb="1">
      <t>エン</t>
    </rPh>
    <phoneticPr fontId="9"/>
  </si>
  <si>
    <t>申請補助率</t>
    <rPh sb="0" eb="2">
      <t>シンセイ</t>
    </rPh>
    <rPh sb="2" eb="5">
      <t>ホジョリツ</t>
    </rPh>
    <phoneticPr fontId="9"/>
  </si>
  <si>
    <t>#</t>
    <phoneticPr fontId="9"/>
  </si>
  <si>
    <t>団体分類</t>
    <rPh sb="0" eb="2">
      <t>ダンタイ</t>
    </rPh>
    <rPh sb="2" eb="4">
      <t>ブンルイ</t>
    </rPh>
    <phoneticPr fontId="9"/>
  </si>
  <si>
    <t>補助対象事業者</t>
    <rPh sb="0" eb="4">
      <t>ホジョタイショウ</t>
    </rPh>
    <rPh sb="4" eb="7">
      <t>ジギョウシャ</t>
    </rPh>
    <phoneticPr fontId="9"/>
  </si>
  <si>
    <t>担当部署</t>
    <rPh sb="0" eb="4">
      <t>タントウブショ</t>
    </rPh>
    <phoneticPr fontId="9"/>
  </si>
  <si>
    <t>担当者名</t>
    <rPh sb="0" eb="3">
      <t>タントウシャ</t>
    </rPh>
    <rPh sb="3" eb="4">
      <t>メイ</t>
    </rPh>
    <phoneticPr fontId="9"/>
  </si>
  <si>
    <t>XXXX市</t>
    <rPh sb="4" eb="5">
      <t>シ</t>
    </rPh>
    <phoneticPr fontId="9"/>
  </si>
  <si>
    <t>XX</t>
    <phoneticPr fontId="9"/>
  </si>
  <si>
    <t>XXXX</t>
    <phoneticPr fontId="2"/>
  </si>
  <si>
    <t>XX-XXXX-XXXX</t>
    <phoneticPr fontId="9"/>
  </si>
  <si>
    <t>XXXX株式会社</t>
    <rPh sb="4" eb="6">
      <t>カブシキ</t>
    </rPh>
    <rPh sb="6" eb="8">
      <t>カイシャ</t>
    </rPh>
    <phoneticPr fontId="9"/>
  </si>
  <si>
    <t>プルダウン</t>
    <phoneticPr fontId="9"/>
  </si>
  <si>
    <t>補助事業名</t>
    <rPh sb="0" eb="4">
      <t>ホジョジギョウ</t>
    </rPh>
    <rPh sb="4" eb="5">
      <t>メイ</t>
    </rPh>
    <phoneticPr fontId="9"/>
  </si>
  <si>
    <t>申請金額</t>
    <rPh sb="0" eb="2">
      <t>シンセイ</t>
    </rPh>
    <rPh sb="2" eb="4">
      <t>キンガク</t>
    </rPh>
    <phoneticPr fontId="2"/>
  </si>
  <si>
    <t>事業実施予定</t>
    <rPh sb="0" eb="2">
      <t>ジギョウ</t>
    </rPh>
    <rPh sb="2" eb="4">
      <t>ジッシ</t>
    </rPh>
    <rPh sb="4" eb="6">
      <t>ヨテイ</t>
    </rPh>
    <phoneticPr fontId="9"/>
  </si>
  <si>
    <t>円（税抜）</t>
    <rPh sb="0" eb="1">
      <t>エン</t>
    </rPh>
    <rPh sb="2" eb="4">
      <t>ゼイヌキ</t>
    </rPh>
    <phoneticPr fontId="9"/>
  </si>
  <si>
    <t>円（税込）</t>
    <rPh sb="0" eb="1">
      <t>エン</t>
    </rPh>
    <rPh sb="2" eb="4">
      <t>ゼイコミ</t>
    </rPh>
    <phoneticPr fontId="9"/>
  </si>
  <si>
    <t>申請補助金額</t>
    <rPh sb="0" eb="2">
      <t>シンセイ</t>
    </rPh>
    <rPh sb="2" eb="6">
      <t>ホジョキンガク</t>
    </rPh>
    <phoneticPr fontId="9"/>
  </si>
  <si>
    <t>事業開始</t>
    <rPh sb="0" eb="2">
      <t>ジギョウ</t>
    </rPh>
    <rPh sb="2" eb="4">
      <t>カイシ</t>
    </rPh>
    <phoneticPr fontId="9"/>
  </si>
  <si>
    <t>事業完了</t>
    <rPh sb="0" eb="2">
      <t>ジギョウ</t>
    </rPh>
    <rPh sb="2" eb="4">
      <t>カンリョウ</t>
    </rPh>
    <phoneticPr fontId="9"/>
  </si>
  <si>
    <t>xxxx</t>
    <phoneticPr fontId="9"/>
  </si>
  <si>
    <t>2025年X月</t>
    <rPh sb="4" eb="5">
      <t>ネン</t>
    </rPh>
    <rPh sb="6" eb="7">
      <t>ガツ</t>
    </rPh>
    <phoneticPr fontId="9"/>
  </si>
  <si>
    <t>2026年X月</t>
    <rPh sb="4" eb="5">
      <t>ネン</t>
    </rPh>
    <rPh sb="6" eb="7">
      <t>ガツ</t>
    </rPh>
    <phoneticPr fontId="9"/>
  </si>
  <si>
    <r>
      <t>■ 補助事業一覧（</t>
    </r>
    <r>
      <rPr>
        <b/>
        <sz val="10.5"/>
        <color rgb="FFFF0000"/>
        <rFont val="Yu Gothic UI"/>
        <family val="3"/>
        <charset val="128"/>
      </rPr>
      <t>定額補助</t>
    </r>
    <r>
      <rPr>
        <b/>
        <sz val="10.5"/>
        <color theme="1"/>
        <rFont val="Yu Gothic UI"/>
        <family val="3"/>
        <charset val="128"/>
      </rPr>
      <t>）</t>
    </r>
    <rPh sb="2" eb="6">
      <t>ホジョジギョウ</t>
    </rPh>
    <rPh sb="6" eb="8">
      <t>イチラン</t>
    </rPh>
    <rPh sb="9" eb="11">
      <t>テイガク</t>
    </rPh>
    <rPh sb="11" eb="13">
      <t>ホジョ</t>
    </rPh>
    <phoneticPr fontId="9"/>
  </si>
  <si>
    <t>xxx</t>
    <phoneticPr fontId="9"/>
  </si>
  <si>
    <t>要件等に対する状況</t>
    <rPh sb="0" eb="2">
      <t>ヨウケン</t>
    </rPh>
    <rPh sb="2" eb="3">
      <t>ナド</t>
    </rPh>
    <rPh sb="4" eb="5">
      <t>タイ</t>
    </rPh>
    <rPh sb="7" eb="9">
      <t>ジョウキョウ</t>
    </rPh>
    <phoneticPr fontId="9"/>
  </si>
  <si>
    <t>1
1
1</t>
    <phoneticPr fontId="9"/>
  </si>
  <si>
    <t>地域の関係者による協議を実施した上で、対策計画を申請している
（または、計画採択後から補助事業完了時までに、適切に地域の関係者による協議を実施する）</t>
  </si>
  <si>
    <t>はい</t>
    <phoneticPr fontId="9"/>
  </si>
  <si>
    <t>※住民参画の機会を設けることができない場合は、理由を記載すること
XXXXXXXXXXXXXXXXXXXXX</t>
    <rPh sb="1" eb="3">
      <t>ジュウミン</t>
    </rPh>
    <rPh sb="3" eb="5">
      <t>サンカク</t>
    </rPh>
    <rPh sb="6" eb="8">
      <t>キカイ</t>
    </rPh>
    <rPh sb="9" eb="10">
      <t>モウ</t>
    </rPh>
    <rPh sb="19" eb="21">
      <t>バアイ</t>
    </rPh>
    <rPh sb="23" eb="25">
      <t>リユウ</t>
    </rPh>
    <rPh sb="26" eb="28">
      <t>キサイ</t>
    </rPh>
    <phoneticPr fontId="2"/>
  </si>
  <si>
    <t>2/3の補助率を申請する場合、JSTS-Dのロゴマークを取得している
（または、補助事業の実施期間中に取得する）</t>
    <rPh sb="5" eb="8">
      <t>ホジョリツ</t>
    </rPh>
    <rPh sb="9" eb="11">
      <t>シンセイ</t>
    </rPh>
    <rPh sb="13" eb="15">
      <t>バアイ</t>
    </rPh>
    <rPh sb="29" eb="31">
      <t>シュトク</t>
    </rPh>
    <rPh sb="40" eb="42">
      <t>ホジョ</t>
    </rPh>
    <rPh sb="41" eb="43">
      <t>ホジョ</t>
    </rPh>
    <rPh sb="43" eb="45">
      <t>ジギョウ</t>
    </rPh>
    <rPh sb="46" eb="48">
      <t>ジッシ</t>
    </rPh>
    <rPh sb="48" eb="51">
      <t>キカンチュウ</t>
    </rPh>
    <rPh sb="52" eb="54">
      <t>シュトク</t>
    </rPh>
    <phoneticPr fontId="9"/>
  </si>
  <si>
    <t>※窓口となる担当者情報を記載</t>
    <rPh sb="1" eb="3">
      <t>マドグチ</t>
    </rPh>
    <rPh sb="6" eb="9">
      <t>タントウシャ</t>
    </rPh>
    <rPh sb="9" eb="11">
      <t>ジョウホウ</t>
    </rPh>
    <rPh sb="12" eb="14">
      <t>キサイ</t>
    </rPh>
    <phoneticPr fontId="2"/>
  </si>
  <si>
    <t>リスト</t>
    <phoneticPr fontId="2"/>
  </si>
  <si>
    <t>団体分類</t>
    <rPh sb="0" eb="4">
      <t>ダンタイブンルイ</t>
    </rPh>
    <phoneticPr fontId="2"/>
  </si>
  <si>
    <t>行政</t>
    <rPh sb="0" eb="2">
      <t>ギョウセイ</t>
    </rPh>
    <phoneticPr fontId="2"/>
  </si>
  <si>
    <t>DMO（登録DMO）</t>
    <rPh sb="4" eb="6">
      <t>トウロク</t>
    </rPh>
    <phoneticPr fontId="2"/>
  </si>
  <si>
    <t>補助率</t>
    <rPh sb="0" eb="3">
      <t>ホジョリツ</t>
    </rPh>
    <phoneticPr fontId="2"/>
  </si>
  <si>
    <t>※必ずしも、申請主体が補助事業を実施する必要はありません</t>
    <rPh sb="1" eb="2">
      <t>カナラ</t>
    </rPh>
    <rPh sb="6" eb="8">
      <t>シンセイ</t>
    </rPh>
    <rPh sb="8" eb="10">
      <t>シュタイ</t>
    </rPh>
    <rPh sb="11" eb="15">
      <t>ホジョジギョウ</t>
    </rPh>
    <rPh sb="16" eb="18">
      <t>ジッシ</t>
    </rPh>
    <rPh sb="20" eb="22">
      <t>ヒツヨウ</t>
    </rPh>
    <phoneticPr fontId="2"/>
  </si>
  <si>
    <t>■ 補助対象事業者一覧  ※必要に応じて行を追加</t>
    <rPh sb="2" eb="4">
      <t>ホジョ</t>
    </rPh>
    <rPh sb="4" eb="6">
      <t>タイショウ</t>
    </rPh>
    <rPh sb="6" eb="8">
      <t>ジギョウ</t>
    </rPh>
    <rPh sb="8" eb="9">
      <t>シャ</t>
    </rPh>
    <rPh sb="9" eb="11">
      <t>イチラン</t>
    </rPh>
    <rPh sb="14" eb="16">
      <t>ヒツヨウ</t>
    </rPh>
    <rPh sb="17" eb="18">
      <t>オウ</t>
    </rPh>
    <rPh sb="20" eb="21">
      <t>ギョウ</t>
    </rPh>
    <rPh sb="22" eb="24">
      <t>ツイカ</t>
    </rPh>
    <phoneticPr fontId="9"/>
  </si>
  <si>
    <r>
      <t>■ 補助事業一覧（</t>
    </r>
    <r>
      <rPr>
        <b/>
        <sz val="10.5"/>
        <color rgb="FFFF0000"/>
        <rFont val="Yu Gothic UI"/>
        <family val="3"/>
        <charset val="128"/>
      </rPr>
      <t>定額補助事業を除く</t>
    </r>
    <r>
      <rPr>
        <b/>
        <sz val="10.5"/>
        <color theme="1"/>
        <rFont val="Yu Gothic UI"/>
        <family val="3"/>
        <charset val="128"/>
      </rPr>
      <t>） ※必要に応じて行を追加</t>
    </r>
    <rPh sb="2" eb="6">
      <t>ホジョジギョウ</t>
    </rPh>
    <rPh sb="6" eb="8">
      <t>イチラン</t>
    </rPh>
    <rPh sb="9" eb="11">
      <t>テイガク</t>
    </rPh>
    <rPh sb="11" eb="13">
      <t>ホジョ</t>
    </rPh>
    <rPh sb="13" eb="15">
      <t>ジギョウ</t>
    </rPh>
    <rPh sb="16" eb="17">
      <t>ノゾ</t>
    </rPh>
    <rPh sb="21" eb="23">
      <t>ヒツヨウ</t>
    </rPh>
    <rPh sb="24" eb="25">
      <t>オウ</t>
    </rPh>
    <rPh sb="27" eb="28">
      <t>ギョウ</t>
    </rPh>
    <rPh sb="29" eb="31">
      <t>ツイカ</t>
    </rPh>
    <phoneticPr fontId="9"/>
  </si>
  <si>
    <t>課税分類</t>
    <rPh sb="0" eb="4">
      <t>カゼイブンルイ</t>
    </rPh>
    <phoneticPr fontId="2"/>
  </si>
  <si>
    <t>xxxx（補助事業名を記載）xxxx</t>
    <rPh sb="5" eb="10">
      <t>ホジョジギョウメイ</t>
    </rPh>
    <rPh sb="11" eb="13">
      <t>キサイ</t>
    </rPh>
    <phoneticPr fontId="9"/>
  </si>
  <si>
    <t>※必ず申請主体が自己確認の上で、申請すること</t>
    <rPh sb="1" eb="2">
      <t>カナラ</t>
    </rPh>
    <rPh sb="3" eb="5">
      <t>シンセイ</t>
    </rPh>
    <rPh sb="5" eb="7">
      <t>シュタイ</t>
    </rPh>
    <rPh sb="8" eb="10">
      <t>ジコ</t>
    </rPh>
    <rPh sb="10" eb="12">
      <t>カクニン</t>
    </rPh>
    <rPh sb="13" eb="14">
      <t>ウエ</t>
    </rPh>
    <rPh sb="16" eb="18">
      <t>シンセイ</t>
    </rPh>
    <phoneticPr fontId="2"/>
  </si>
  <si>
    <r>
      <t xml:space="preserve">※未取得の場合は、申請・取得目安時期を記載すること。可能な限り、年内（2025年11月末）までに申請すること
</t>
    </r>
    <r>
      <rPr>
        <b/>
        <sz val="10.5"/>
        <color rgb="FFC00000"/>
        <rFont val="Yu Gothic UI"/>
        <family val="3"/>
        <charset val="128"/>
      </rPr>
      <t>申請予定月：XXXX年X月</t>
    </r>
    <rPh sb="1" eb="2">
      <t>ミ</t>
    </rPh>
    <rPh sb="2" eb="4">
      <t>シュトク</t>
    </rPh>
    <rPh sb="5" eb="7">
      <t>バアイ</t>
    </rPh>
    <rPh sb="9" eb="11">
      <t>シンセイ</t>
    </rPh>
    <rPh sb="12" eb="14">
      <t>シュトク</t>
    </rPh>
    <rPh sb="14" eb="16">
      <t>メヤス</t>
    </rPh>
    <rPh sb="16" eb="18">
      <t>ジキ</t>
    </rPh>
    <rPh sb="19" eb="21">
      <t>キサイ</t>
    </rPh>
    <rPh sb="26" eb="28">
      <t>カノウ</t>
    </rPh>
    <rPh sb="29" eb="30">
      <t>カギ</t>
    </rPh>
    <rPh sb="32" eb="34">
      <t>ネンナイ</t>
    </rPh>
    <rPh sb="39" eb="40">
      <t>ネン</t>
    </rPh>
    <rPh sb="42" eb="44">
      <t>ガツマツ</t>
    </rPh>
    <rPh sb="48" eb="50">
      <t>シンセイ</t>
    </rPh>
    <rPh sb="55" eb="57">
      <t>シンセイ</t>
    </rPh>
    <rPh sb="57" eb="59">
      <t>ヨテイ</t>
    </rPh>
    <rPh sb="59" eb="60">
      <t>ツキ</t>
    </rPh>
    <rPh sb="65" eb="66">
      <t>ネン</t>
    </rPh>
    <rPh sb="67" eb="68">
      <t>ガツ</t>
    </rPh>
    <phoneticPr fontId="2"/>
  </si>
  <si>
    <t>※定額補助を実施する場合は、定額補助を含めて、カウントすること</t>
    <rPh sb="1" eb="3">
      <t>テイガク</t>
    </rPh>
    <rPh sb="3" eb="5">
      <t>ホジョ</t>
    </rPh>
    <rPh sb="6" eb="8">
      <t>ジッシ</t>
    </rPh>
    <rPh sb="10" eb="12">
      <t>バアイ</t>
    </rPh>
    <rPh sb="14" eb="16">
      <t>テイガク</t>
    </rPh>
    <rPh sb="16" eb="18">
      <t>ホジョ</t>
    </rPh>
    <rPh sb="19" eb="20">
      <t>フク</t>
    </rPh>
    <phoneticPr fontId="2"/>
  </si>
  <si>
    <t>申請補助率
（定額補助事業分）</t>
    <rPh sb="0" eb="2">
      <t>シンセイ</t>
    </rPh>
    <rPh sb="2" eb="5">
      <t>ホジョリツ</t>
    </rPh>
    <phoneticPr fontId="9"/>
  </si>
  <si>
    <t>【定額補助事業を除いた申請金額】</t>
    <rPh sb="1" eb="3">
      <t>テイガク</t>
    </rPh>
    <rPh sb="3" eb="5">
      <t>ホジョ</t>
    </rPh>
    <rPh sb="5" eb="7">
      <t>ジギョウ</t>
    </rPh>
    <rPh sb="8" eb="9">
      <t>ノゾ</t>
    </rPh>
    <rPh sb="11" eb="13">
      <t>シンセイ</t>
    </rPh>
    <rPh sb="13" eb="15">
      <t>キンガク</t>
    </rPh>
    <phoneticPr fontId="2"/>
  </si>
  <si>
    <t>【定額補助事業の申請金額】</t>
    <rPh sb="1" eb="3">
      <t>テイガク</t>
    </rPh>
    <rPh sb="3" eb="5">
      <t>ホジョ</t>
    </rPh>
    <rPh sb="5" eb="7">
      <t>ジギョウ</t>
    </rPh>
    <rPh sb="8" eb="10">
      <t>シンセイ</t>
    </rPh>
    <rPh sb="10" eb="12">
      <t>キンガク</t>
    </rPh>
    <phoneticPr fontId="2"/>
  </si>
  <si>
    <t>【総額】</t>
    <rPh sb="1" eb="3">
      <t>ソウガク</t>
    </rPh>
    <phoneticPr fontId="2"/>
  </si>
  <si>
    <t>定額補助事業の実施有無</t>
    <rPh sb="0" eb="2">
      <t>テイガク</t>
    </rPh>
    <rPh sb="2" eb="4">
      <t>ホジョ</t>
    </rPh>
    <rPh sb="4" eb="6">
      <t>ジギョウ</t>
    </rPh>
    <rPh sb="7" eb="9">
      <t>ジッシ</t>
    </rPh>
    <rPh sb="9" eb="11">
      <t>ウム</t>
    </rPh>
    <phoneticPr fontId="2"/>
  </si>
  <si>
    <t>有</t>
    <rPh sb="0" eb="1">
      <t>ア</t>
    </rPh>
    <phoneticPr fontId="2"/>
  </si>
  <si>
    <t>有無</t>
    <rPh sb="0" eb="2">
      <t>ウム</t>
    </rPh>
    <phoneticPr fontId="2"/>
  </si>
  <si>
    <t>無</t>
    <rPh sb="0" eb="1">
      <t>ナ</t>
    </rPh>
    <phoneticPr fontId="2"/>
  </si>
  <si>
    <t>申請補助率
（定額補助事業を除く）</t>
    <rPh sb="0" eb="2">
      <t>シンセイ</t>
    </rPh>
    <rPh sb="2" eb="5">
      <t>ホジョリツ</t>
    </rPh>
    <rPh sb="7" eb="9">
      <t>テイガク</t>
    </rPh>
    <rPh sb="9" eb="11">
      <t>ホジョ</t>
    </rPh>
    <rPh sb="11" eb="13">
      <t>ジギョウ</t>
    </rPh>
    <rPh sb="14" eb="15">
      <t>ノゾ</t>
    </rPh>
    <phoneticPr fontId="9"/>
  </si>
  <si>
    <t>XXXXX市役所</t>
    <rPh sb="5" eb="8">
      <t>シヤクショ</t>
    </rPh>
    <phoneticPr fontId="2"/>
  </si>
  <si>
    <t>はい・いいえ</t>
    <phoneticPr fontId="2"/>
  </si>
  <si>
    <t>はい</t>
  </si>
  <si>
    <t>はい</t>
    <phoneticPr fontId="2"/>
  </si>
  <si>
    <t>いいえ</t>
    <phoneticPr fontId="2"/>
  </si>
  <si>
    <t>住民の意見を取り込んだ対策計画を申請している
（または、計画採択後から補助事業完了時までに、住民参画（意見の取込、シンポジウム等）機会を設けている）</t>
    <rPh sb="0" eb="2">
      <t>ジュウミン</t>
    </rPh>
    <rPh sb="3" eb="5">
      <t>イケン</t>
    </rPh>
    <rPh sb="6" eb="7">
      <t>ト</t>
    </rPh>
    <rPh sb="8" eb="9">
      <t>コ</t>
    </rPh>
    <rPh sb="11" eb="13">
      <t>タイサク</t>
    </rPh>
    <rPh sb="13" eb="15">
      <t>ケイカク</t>
    </rPh>
    <rPh sb="16" eb="18">
      <t>シンセイ</t>
    </rPh>
    <rPh sb="28" eb="30">
      <t>ケイカク</t>
    </rPh>
    <rPh sb="30" eb="33">
      <t>サイタクアト</t>
    </rPh>
    <rPh sb="35" eb="39">
      <t>ホジョジギョウ</t>
    </rPh>
    <rPh sb="39" eb="42">
      <t>カンリョウジ</t>
    </rPh>
    <rPh sb="46" eb="48">
      <t>ジュウミン</t>
    </rPh>
    <rPh sb="48" eb="50">
      <t>サンカク</t>
    </rPh>
    <rPh sb="51" eb="53">
      <t>イケン</t>
    </rPh>
    <rPh sb="54" eb="56">
      <t>トリコミ</t>
    </rPh>
    <rPh sb="63" eb="64">
      <t>ナド</t>
    </rPh>
    <rPh sb="65" eb="67">
      <t>キカイ</t>
    </rPh>
    <rPh sb="68" eb="69">
      <t>モウ</t>
    </rPh>
    <phoneticPr fontId="9"/>
  </si>
  <si>
    <t>XX</t>
    <phoneticPr fontId="2"/>
  </si>
  <si>
    <t>補助対象経費 税抜・税込</t>
    <rPh sb="0" eb="4">
      <t>ホジョタイショウ</t>
    </rPh>
    <rPh sb="7" eb="9">
      <t>ゼイヌ</t>
    </rPh>
    <rPh sb="10" eb="12">
      <t>ゼイコ</t>
    </rPh>
    <phoneticPr fontId="9"/>
  </si>
  <si>
    <t>申請補助対象経費</t>
    <rPh sb="0" eb="2">
      <t>シンセイ</t>
    </rPh>
    <rPh sb="2" eb="6">
      <t>ホジョタイショウ</t>
    </rPh>
    <phoneticPr fontId="2"/>
  </si>
  <si>
    <t>塗りつぶし箇所を記載</t>
    <rPh sb="0" eb="1">
      <t>ヌ</t>
    </rPh>
    <rPh sb="5" eb="7">
      <t>カショ</t>
    </rPh>
    <rPh sb="8" eb="10">
      <t>キサイ</t>
    </rPh>
    <phoneticPr fontId="2"/>
  </si>
  <si>
    <t>【補助事業を通じて発生する収入見込】</t>
    <rPh sb="1" eb="5">
      <t>ホジョジギョウ</t>
    </rPh>
    <rPh sb="6" eb="7">
      <t>ツウ</t>
    </rPh>
    <rPh sb="9" eb="11">
      <t>ハッセイ</t>
    </rPh>
    <rPh sb="13" eb="15">
      <t>シュウニュウ</t>
    </rPh>
    <rPh sb="15" eb="17">
      <t>ミコ</t>
    </rPh>
    <phoneticPr fontId="2"/>
  </si>
  <si>
    <t>収入見込 総額</t>
    <rPh sb="0" eb="2">
      <t>シュウニュウ</t>
    </rPh>
    <rPh sb="2" eb="4">
      <t>ミコ</t>
    </rPh>
    <rPh sb="5" eb="7">
      <t>ソウガク</t>
    </rPh>
    <phoneticPr fontId="9"/>
  </si>
  <si>
    <t>収入見込</t>
    <rPh sb="0" eb="4">
      <t>シュウニュウミコ</t>
    </rPh>
    <phoneticPr fontId="2"/>
  </si>
  <si>
    <t>DMOを除く観光協会等</t>
    <rPh sb="4" eb="5">
      <t>ノゾ</t>
    </rPh>
    <rPh sb="6" eb="8">
      <t>カンコウ</t>
    </rPh>
    <rPh sb="8" eb="10">
      <t>キョウカイ</t>
    </rPh>
    <rPh sb="10" eb="11">
      <t>ナド</t>
    </rPh>
    <phoneticPr fontId="2"/>
  </si>
  <si>
    <t>その他民間事業者等</t>
    <rPh sb="2" eb="3">
      <t>タ</t>
    </rPh>
    <rPh sb="3" eb="5">
      <t>ミンカン</t>
    </rPh>
    <rPh sb="5" eb="8">
      <t>ジギョウシャ</t>
    </rPh>
    <rPh sb="8" eb="9">
      <t>ナド</t>
    </rPh>
    <phoneticPr fontId="2"/>
  </si>
  <si>
    <t>申請主体名</t>
    <rPh sb="0" eb="2">
      <t>シンセイ</t>
    </rPh>
    <rPh sb="2" eb="5">
      <t>シュタイメイ</t>
    </rPh>
    <phoneticPr fontId="9"/>
  </si>
  <si>
    <t>申請補助金額
（定額補助事業分）</t>
    <rPh sb="0" eb="2">
      <t>シンセイ</t>
    </rPh>
    <rPh sb="2" eb="6">
      <t>ホジョキンガク</t>
    </rPh>
    <rPh sb="8" eb="10">
      <t>テイガク</t>
    </rPh>
    <rPh sb="10" eb="15">
      <t>ホジョジギョウブン</t>
    </rPh>
    <phoneticPr fontId="9"/>
  </si>
  <si>
    <t>補助対象経費
 総額</t>
    <rPh sb="0" eb="4">
      <t>ホジョタイショウ</t>
    </rPh>
    <rPh sb="8" eb="10">
      <t>ソウガク</t>
    </rPh>
    <phoneticPr fontId="9"/>
  </si>
  <si>
    <t>申請補助金額
総額</t>
    <rPh sb="0" eb="2">
      <t>シンセイ</t>
    </rPh>
    <rPh sb="2" eb="6">
      <t>ホジョキンガク</t>
    </rPh>
    <rPh sb="7" eb="9">
      <t>ソウガク</t>
    </rPh>
    <phoneticPr fontId="9"/>
  </si>
  <si>
    <t>【地域一体型】様式1_申請主体情報・補助事業一覧</t>
    <rPh sb="1" eb="3">
      <t>チイキ</t>
    </rPh>
    <rPh sb="3" eb="6">
      <t>イッタイガタ</t>
    </rPh>
    <phoneticPr fontId="2"/>
  </si>
  <si>
    <t>※必ず、記入例を参照した上で、記入者の責任の上で各記載内容を確認し提出すること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8">
      <t>キニュウシャ</t>
    </rPh>
    <rPh sb="19" eb="21">
      <t>セキニン</t>
    </rPh>
    <rPh sb="22" eb="23">
      <t>ウエ</t>
    </rPh>
    <rPh sb="24" eb="25">
      <t>カク</t>
    </rPh>
    <rPh sb="25" eb="27">
      <t>キサイ</t>
    </rPh>
    <rPh sb="27" eb="29">
      <t>ナイヨウ</t>
    </rPh>
    <rPh sb="30" eb="32">
      <t>カクニン</t>
    </rPh>
    <rPh sb="33" eb="35">
      <t>テイシュツ</t>
    </rPh>
    <phoneticPr fontId="2"/>
  </si>
  <si>
    <t>※対策計画の名称を記載</t>
    <rPh sb="1" eb="3">
      <t>タイサク</t>
    </rPh>
    <rPh sb="3" eb="5">
      <t>ケイカク</t>
    </rPh>
    <rPh sb="6" eb="8">
      <t>メイショウ</t>
    </rPh>
    <rPh sb="9" eb="11">
      <t>キサイ</t>
    </rPh>
    <phoneticPr fontId="2"/>
  </si>
  <si>
    <t>計画が採択された場合、事務局等と連携し、
必要に応じて、計画を磨き上げた上で、交付申請を実施する必要があることを理解している</t>
    <rPh sb="0" eb="2">
      <t>ケイカク</t>
    </rPh>
    <rPh sb="3" eb="5">
      <t>サイタク</t>
    </rPh>
    <rPh sb="8" eb="10">
      <t>バアイ</t>
    </rPh>
    <rPh sb="11" eb="14">
      <t>ジムキョク</t>
    </rPh>
    <rPh sb="14" eb="15">
      <t>ナド</t>
    </rPh>
    <rPh sb="16" eb="18">
      <t>レンケイ</t>
    </rPh>
    <rPh sb="28" eb="30">
      <t>ケイカク</t>
    </rPh>
    <rPh sb="31" eb="32">
      <t>ミガ</t>
    </rPh>
    <rPh sb="33" eb="34">
      <t>ア</t>
    </rPh>
    <rPh sb="36" eb="37">
      <t>ウエ</t>
    </rPh>
    <rPh sb="39" eb="43">
      <t>コウフシンセイ</t>
    </rPh>
    <rPh sb="44" eb="46">
      <t>ジッシ</t>
    </rPh>
    <rPh sb="48" eb="50">
      <t>ヒツヨウ</t>
    </rPh>
    <rPh sb="56" eb="58">
      <t>リカイ</t>
    </rPh>
    <phoneticPr fontId="9"/>
  </si>
  <si>
    <t>計画が採択された場合、事務局等と連携し、必要に応じて、
必要に応じて、計画を磨き上げた上で、交付申請を実施する必要があることを理解している</t>
    <rPh sb="0" eb="2">
      <t>ケイカク</t>
    </rPh>
    <rPh sb="3" eb="5">
      <t>サイタク</t>
    </rPh>
    <rPh sb="8" eb="10">
      <t>バアイ</t>
    </rPh>
    <rPh sb="11" eb="14">
      <t>ジムキョク</t>
    </rPh>
    <rPh sb="14" eb="15">
      <t>ナド</t>
    </rPh>
    <rPh sb="16" eb="18">
      <t>レンケイ</t>
    </rPh>
    <rPh sb="35" eb="37">
      <t>ケイカク</t>
    </rPh>
    <rPh sb="38" eb="39">
      <t>ミガ</t>
    </rPh>
    <rPh sb="40" eb="41">
      <t>ア</t>
    </rPh>
    <rPh sb="43" eb="44">
      <t>ウエ</t>
    </rPh>
    <rPh sb="46" eb="50">
      <t>コウフシンセイ</t>
    </rPh>
    <rPh sb="51" eb="53">
      <t>ジッシ</t>
    </rPh>
    <rPh sb="55" eb="57">
      <t>ヒツヨウ</t>
    </rPh>
    <rPh sb="63" eb="65">
      <t>リカイ</t>
    </rPh>
    <phoneticPr fontId="9"/>
  </si>
  <si>
    <t>自動計算箇所</t>
    <rPh sb="0" eb="2">
      <t>ジドウ</t>
    </rPh>
    <rPh sb="2" eb="4">
      <t>ケイサン</t>
    </rPh>
    <rPh sb="4" eb="6">
      <t>カショ</t>
    </rPh>
    <phoneticPr fontId="2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</si>
  <si>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2"/>
  </si>
  <si>
    <t>補助対象経費</t>
    <rPh sb="0" eb="4">
      <t>ホジョタイショウ</t>
    </rPh>
    <phoneticPr fontId="2"/>
  </si>
  <si>
    <t>補助対象経費
（定額補助事業を除く）</t>
    <rPh sb="0" eb="4">
      <t>ホジョタイショウ</t>
    </rPh>
    <rPh sb="7" eb="9">
      <t>ホジョ</t>
    </rPh>
    <rPh sb="9" eb="11">
      <t>ジギョウ</t>
    </rPh>
    <rPh sb="12" eb="13">
      <t>ノゾ</t>
    </rPh>
    <phoneticPr fontId="9"/>
  </si>
  <si>
    <t>補助対象経費
（定額補助事業分）</t>
    <rPh sb="0" eb="4">
      <t>ホジョタイショウ</t>
    </rPh>
    <rPh sb="8" eb="10">
      <t>テイガク</t>
    </rPh>
    <rPh sb="10" eb="15">
      <t>ホジョジギョウブン</t>
    </rPh>
    <phoneticPr fontId="9"/>
  </si>
  <si>
    <t>申請補助金額
（定額補助事業を除く）</t>
    <rPh sb="0" eb="2">
      <t>シンセイ</t>
    </rPh>
    <rPh sb="2" eb="6">
      <t>ホジョキンガク</t>
    </rPh>
    <rPh sb="8" eb="10">
      <t>テイガク</t>
    </rPh>
    <rPh sb="10" eb="12">
      <t>ホジョ</t>
    </rPh>
    <rPh sb="12" eb="14">
      <t>ジギョウ</t>
    </rPh>
    <rPh sb="15" eb="16">
      <t>ノゾ</t>
    </rPh>
    <phoneticPr fontId="9"/>
  </si>
  <si>
    <t>補助対象経費
（定額補助事業を除く）</t>
    <rPh sb="0" eb="4">
      <t>ホジョタイショウ</t>
    </rPh>
    <rPh sb="8" eb="10">
      <t>テイガク</t>
    </rPh>
    <rPh sb="10" eb="12">
      <t>ホジョ</t>
    </rPh>
    <rPh sb="12" eb="14">
      <t>ジギョウ</t>
    </rPh>
    <rPh sb="15" eb="16">
      <t>ノゾ</t>
    </rPh>
    <phoneticPr fontId="9"/>
  </si>
  <si>
    <t>事業者区分</t>
    <rPh sb="0" eb="5">
      <t>ジギョウシャクブン</t>
    </rPh>
    <phoneticPr fontId="9"/>
  </si>
  <si>
    <t>非課税事業者等（税込申請）</t>
    <rPh sb="0" eb="3">
      <t>ヒカゼイ</t>
    </rPh>
    <rPh sb="3" eb="6">
      <t>ジギョウシャ</t>
    </rPh>
    <rPh sb="6" eb="7">
      <t>トウ</t>
    </rPh>
    <rPh sb="8" eb="10">
      <t>ゼイコミ</t>
    </rPh>
    <rPh sb="10" eb="12">
      <t>シンセイ</t>
    </rPh>
    <phoneticPr fontId="2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</si>
  <si>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2"/>
  </si>
  <si>
    <t>補助対象事業者名</t>
    <rPh sb="0" eb="4">
      <t>ホジョタイショウ</t>
    </rPh>
    <rPh sb="4" eb="7">
      <t>ジギョウシャ</t>
    </rPh>
    <rPh sb="7" eb="8">
      <t>メイ</t>
    </rPh>
    <phoneticPr fontId="9"/>
  </si>
  <si>
    <r>
      <t>■ 補助事業一覧（</t>
    </r>
    <r>
      <rPr>
        <b/>
        <sz val="10.5"/>
        <color rgb="FFFF0000"/>
        <rFont val="Yu Gothic UI"/>
        <family val="3"/>
        <charset val="128"/>
      </rPr>
      <t>補助率が1/2、2/3の経費について記入</t>
    </r>
    <r>
      <rPr>
        <b/>
        <sz val="10.5"/>
        <color theme="1"/>
        <rFont val="Yu Gothic UI"/>
        <family val="3"/>
        <charset val="128"/>
      </rPr>
      <t>） ※必要に応じて行を追加</t>
    </r>
    <rPh sb="2" eb="6">
      <t>ホジョジギョウ</t>
    </rPh>
    <rPh sb="6" eb="8">
      <t>イチラン</t>
    </rPh>
    <rPh sb="9" eb="12">
      <t>ホジョリツ</t>
    </rPh>
    <rPh sb="21" eb="23">
      <t>ケイヒ</t>
    </rPh>
    <rPh sb="27" eb="29">
      <t>キニュウ</t>
    </rPh>
    <rPh sb="32" eb="34">
      <t>ヒツヨウ</t>
    </rPh>
    <rPh sb="35" eb="36">
      <t>オウ</t>
    </rPh>
    <rPh sb="38" eb="39">
      <t>ギョウ</t>
    </rPh>
    <rPh sb="40" eb="42">
      <t>ツイカ</t>
    </rPh>
    <phoneticPr fontId="9"/>
  </si>
  <si>
    <r>
      <t>■ 補助事業一覧（</t>
    </r>
    <r>
      <rPr>
        <b/>
        <sz val="10.5"/>
        <color rgb="FFFF0000"/>
        <rFont val="Yu Gothic UI"/>
        <family val="3"/>
        <charset val="128"/>
      </rPr>
      <t>補助率が定額（上限400万円）の経費についてのみ記入</t>
    </r>
    <r>
      <rPr>
        <b/>
        <sz val="10.5"/>
        <color theme="1"/>
        <rFont val="Yu Gothic UI"/>
        <family val="3"/>
        <charset val="128"/>
      </rPr>
      <t>）</t>
    </r>
    <rPh sb="2" eb="6">
      <t>ホジョジギョウ</t>
    </rPh>
    <rPh sb="6" eb="8">
      <t>イチラン</t>
    </rPh>
    <rPh sb="9" eb="12">
      <t>ホジョリツ</t>
    </rPh>
    <rPh sb="13" eb="15">
      <t>テイガク</t>
    </rPh>
    <rPh sb="16" eb="18">
      <t>ジョウゲン</t>
    </rPh>
    <rPh sb="21" eb="23">
      <t>マンエン</t>
    </rPh>
    <rPh sb="25" eb="27">
      <t>ケイヒ</t>
    </rPh>
    <rPh sb="33" eb="35">
      <t>キニュウ</t>
    </rPh>
    <phoneticPr fontId="9"/>
  </si>
  <si>
    <r>
      <t xml:space="preserve">※未取得の場合は、申請・取得目安時期を記載すること。可能な限り、年内（2025年11月末）までに申請すること
</t>
    </r>
    <r>
      <rPr>
        <b/>
        <sz val="10.5"/>
        <color rgb="FFFF0000"/>
        <rFont val="Yu Gothic UI"/>
        <family val="3"/>
        <charset val="128"/>
      </rPr>
      <t>申請予定月：XXXX年X月</t>
    </r>
    <rPh sb="1" eb="2">
      <t>ミ</t>
    </rPh>
    <rPh sb="2" eb="4">
      <t>シュトク</t>
    </rPh>
    <rPh sb="5" eb="7">
      <t>バアイ</t>
    </rPh>
    <rPh sb="9" eb="11">
      <t>シンセイ</t>
    </rPh>
    <rPh sb="12" eb="14">
      <t>シュトク</t>
    </rPh>
    <rPh sb="14" eb="16">
      <t>メヤス</t>
    </rPh>
    <rPh sb="16" eb="18">
      <t>ジキ</t>
    </rPh>
    <rPh sb="19" eb="21">
      <t>キサイ</t>
    </rPh>
    <rPh sb="26" eb="28">
      <t>カノウ</t>
    </rPh>
    <rPh sb="29" eb="30">
      <t>カギ</t>
    </rPh>
    <rPh sb="32" eb="34">
      <t>ネンナイ</t>
    </rPh>
    <rPh sb="39" eb="40">
      <t>ネン</t>
    </rPh>
    <rPh sb="42" eb="44">
      <t>ガツマツ</t>
    </rPh>
    <rPh sb="48" eb="50">
      <t>シンセイ</t>
    </rPh>
    <rPh sb="55" eb="57">
      <t>シンセイ</t>
    </rPh>
    <rPh sb="57" eb="59">
      <t>ヨテイ</t>
    </rPh>
    <rPh sb="59" eb="60">
      <t>ツキ</t>
    </rPh>
    <rPh sb="65" eb="66">
      <t>ネン</t>
    </rPh>
    <rPh sb="67" eb="68">
      <t>ガツ</t>
    </rPh>
    <phoneticPr fontId="2"/>
  </si>
  <si>
    <t>※必ず記入例を参照し、記入者の責任の上で各記載内容を確認後提出すること</t>
    <rPh sb="1" eb="2">
      <t>カナラ</t>
    </rPh>
    <rPh sb="3" eb="6">
      <t>キニュウレイ</t>
    </rPh>
    <rPh sb="7" eb="9">
      <t>サンショウ</t>
    </rPh>
    <rPh sb="11" eb="14">
      <t>キニュウシャ</t>
    </rPh>
    <rPh sb="15" eb="17">
      <t>セキニン</t>
    </rPh>
    <rPh sb="18" eb="19">
      <t>ウエ</t>
    </rPh>
    <rPh sb="20" eb="21">
      <t>カク</t>
    </rPh>
    <rPh sb="21" eb="23">
      <t>キサイ</t>
    </rPh>
    <rPh sb="23" eb="25">
      <t>ナイヨウ</t>
    </rPh>
    <rPh sb="26" eb="28">
      <t>カクニン</t>
    </rPh>
    <rPh sb="28" eb="29">
      <t>ゴ</t>
    </rPh>
    <rPh sb="29" eb="31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</si>
</sst>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#&quot;円&quot;"/>
  </numFmts>
  <fonts count="23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sz val="10.5"/>
      <color theme="1" tint="0.499984740745262"/>
      <name val="Yu Gothic UI"/>
      <family val="3"/>
      <charset val="128"/>
    </font>
    <font>
      <b/>
      <sz val="10.5"/>
      <color rgb="FFFF0000"/>
      <name val="Yu Gothic UI"/>
      <family val="3"/>
      <charset val="128"/>
    </font>
    <font>
      <b/>
      <sz val="12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0.5"/>
      <color rgb="FFC00000"/>
      <name val="Yu Gothic UI"/>
      <family val="3"/>
      <charset val="128"/>
    </font>
    <font>
      <b/>
      <sz val="10.5"/>
      <color rgb="FFC00000"/>
      <name val="Yu Gothic UI"/>
      <family val="3"/>
      <charset val="128"/>
    </font>
    <font>
      <b/>
      <sz val="10"/>
      <color theme="1"/>
      <name val="Yu Gothic UI"/>
      <family val="3"/>
      <charset val="128"/>
    </font>
    <font>
      <b/>
      <sz val="10"/>
      <color rgb="FFC00000"/>
      <name val="Yu Gothic UI"/>
      <family val="3"/>
      <charset val="128"/>
    </font>
    <font>
      <sz val="10"/>
      <name val="Yu Gothic UI"/>
      <family val="3"/>
      <charset val="128"/>
    </font>
    <font>
      <sz val="10.5"/>
      <color rgb="FFFF0000"/>
      <name val="Yu Gothic UI"/>
      <family val="3"/>
      <charset val="128"/>
    </font>
    <font>
      <b/>
      <sz val="10"/>
      <color rgb="FFFF0000"/>
      <name val="Yu Gothic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7" fillId="0" borderId="0" xfId="6" applyFont="1" applyAlignment="1">
      <alignment horizontal="center" vertical="center" wrapText="1"/>
    </xf>
    <xf numFmtId="0" fontId="8" fillId="5" borderId="3" xfId="6" applyFont="1" applyFill="1" applyBorder="1" applyAlignment="1">
      <alignment horizontal="center" vertical="center"/>
    </xf>
    <xf numFmtId="0" fontId="8" fillId="4" borderId="3" xfId="6" applyFont="1" applyFill="1" applyBorder="1" applyAlignment="1">
      <alignment horizontal="center" vertical="center"/>
    </xf>
    <xf numFmtId="3" fontId="8" fillId="0" borderId="0" xfId="6" applyNumberFormat="1" applyFont="1">
      <alignment vertical="center"/>
    </xf>
    <xf numFmtId="0" fontId="8" fillId="3" borderId="3" xfId="6" applyFont="1" applyFill="1" applyBorder="1">
      <alignment vertical="center"/>
    </xf>
    <xf numFmtId="0" fontId="8" fillId="3" borderId="2" xfId="6" applyFont="1" applyFill="1" applyBorder="1" applyAlignment="1">
      <alignment horizontal="center" vertical="center"/>
    </xf>
    <xf numFmtId="0" fontId="10" fillId="3" borderId="2" xfId="6" applyFont="1" applyFill="1" applyBorder="1" applyAlignment="1">
      <alignment horizontal="center" vertical="center"/>
    </xf>
    <xf numFmtId="0" fontId="10" fillId="5" borderId="2" xfId="6" applyFont="1" applyFill="1" applyBorder="1">
      <alignment vertical="center"/>
    </xf>
    <xf numFmtId="0" fontId="10" fillId="5" borderId="1" xfId="6" applyFont="1" applyFill="1" applyBorder="1">
      <alignment vertical="center"/>
    </xf>
    <xf numFmtId="3" fontId="8" fillId="3" borderId="3" xfId="6" applyNumberFormat="1" applyFont="1" applyFill="1" applyBorder="1" applyAlignment="1">
      <alignment horizontal="center" vertical="center"/>
    </xf>
    <xf numFmtId="3" fontId="10" fillId="3" borderId="1" xfId="6" applyNumberFormat="1" applyFont="1" applyFill="1" applyBorder="1" applyAlignment="1">
      <alignment horizontal="right" vertical="center"/>
    </xf>
    <xf numFmtId="0" fontId="10" fillId="4" borderId="3" xfId="6" applyFont="1" applyFill="1" applyBorder="1" applyAlignment="1">
      <alignment horizontal="center" vertical="center"/>
    </xf>
    <xf numFmtId="0" fontId="8" fillId="3" borderId="3" xfId="6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2" fontId="10" fillId="3" borderId="2" xfId="6" applyNumberFormat="1" applyFont="1" applyFill="1" applyBorder="1" applyAlignment="1">
      <alignment horizontal="center" vertical="center"/>
    </xf>
    <xf numFmtId="0" fontId="11" fillId="0" borderId="0" xfId="6" applyFont="1" applyAlignment="1">
      <alignment horizontal="center" vertical="center"/>
    </xf>
    <xf numFmtId="12" fontId="14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3" fontId="10" fillId="5" borderId="1" xfId="6" applyNumberFormat="1" applyFont="1" applyFill="1" applyBorder="1" applyAlignment="1">
      <alignment horizontal="center" vertical="center"/>
    </xf>
    <xf numFmtId="0" fontId="10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11" fillId="0" borderId="0" xfId="6" applyFont="1" applyAlignment="1">
      <alignment horizontal="right" vertical="center"/>
    </xf>
    <xf numFmtId="0" fontId="8" fillId="0" borderId="0" xfId="6" applyFont="1" applyAlignment="1">
      <alignment horizontal="left" vertical="center"/>
    </xf>
    <xf numFmtId="0" fontId="8" fillId="6" borderId="0" xfId="6" applyFont="1" applyFill="1" applyAlignment="1">
      <alignment horizontal="center" vertical="center"/>
    </xf>
    <xf numFmtId="0" fontId="8" fillId="6" borderId="0" xfId="6" applyFont="1" applyFill="1">
      <alignment vertical="center"/>
    </xf>
    <xf numFmtId="3" fontId="8" fillId="6" borderId="0" xfId="6" applyNumberFormat="1" applyFont="1" applyFill="1">
      <alignment vertical="center"/>
    </xf>
    <xf numFmtId="0" fontId="8" fillId="0" borderId="0" xfId="6" applyFont="1" applyAlignment="1">
      <alignment vertical="center" wrapText="1"/>
    </xf>
    <xf numFmtId="0" fontId="19" fillId="0" borderId="0" xfId="1" applyFont="1">
      <alignment vertical="center"/>
    </xf>
    <xf numFmtId="176" fontId="20" fillId="3" borderId="15" xfId="2" applyNumberFormat="1" applyFont="1" applyFill="1" applyBorder="1" applyAlignment="1">
      <alignment vertical="center" shrinkToFit="1"/>
    </xf>
    <xf numFmtId="176" fontId="8" fillId="3" borderId="3" xfId="6" applyNumberFormat="1" applyFont="1" applyFill="1" applyBorder="1">
      <alignment vertical="center"/>
    </xf>
    <xf numFmtId="3" fontId="10" fillId="7" borderId="1" xfId="6" applyNumberFormat="1" applyFont="1" applyFill="1" applyBorder="1" applyAlignment="1">
      <alignment horizontal="right" vertical="center"/>
    </xf>
    <xf numFmtId="176" fontId="10" fillId="7" borderId="3" xfId="6" applyNumberFormat="1" applyFont="1" applyFill="1" applyBorder="1" applyAlignment="1">
      <alignment horizontal="right" vertical="center"/>
    </xf>
    <xf numFmtId="12" fontId="10" fillId="7" borderId="3" xfId="6" applyNumberFormat="1" applyFont="1" applyFill="1" applyBorder="1" applyAlignment="1">
      <alignment horizontal="center" vertical="center"/>
    </xf>
    <xf numFmtId="176" fontId="10" fillId="7" borderId="3" xfId="6" applyNumberFormat="1" applyFont="1" applyFill="1" applyBorder="1">
      <alignment vertical="center"/>
    </xf>
    <xf numFmtId="0" fontId="10" fillId="0" borderId="0" xfId="6" applyFont="1" applyAlignment="1">
      <alignment horizontal="right" vertical="center"/>
    </xf>
    <xf numFmtId="0" fontId="22" fillId="0" borderId="0" xfId="1" applyFont="1">
      <alignment vertical="center"/>
    </xf>
    <xf numFmtId="0" fontId="13" fillId="4" borderId="0" xfId="6" applyFont="1" applyFill="1" applyAlignment="1">
      <alignment horizontal="center" vertical="center"/>
    </xf>
    <xf numFmtId="0" fontId="18" fillId="3" borderId="0" xfId="6" applyFont="1" applyFill="1" applyAlignment="1">
      <alignment horizontal="center" vertical="center"/>
    </xf>
    <xf numFmtId="0" fontId="18" fillId="7" borderId="0" xfId="6" applyFont="1" applyFill="1" applyAlignment="1">
      <alignment horizontal="center" vertical="center"/>
    </xf>
    <xf numFmtId="0" fontId="10" fillId="4" borderId="2" xfId="6" applyFont="1" applyFill="1" applyBorder="1" applyAlignment="1">
      <alignment horizontal="center" vertical="center"/>
    </xf>
    <xf numFmtId="0" fontId="10" fillId="4" borderId="4" xfId="6" applyFont="1" applyFill="1" applyBorder="1" applyAlignment="1">
      <alignment horizontal="center" vertical="center" wrapText="1"/>
    </xf>
    <xf numFmtId="0" fontId="10" fillId="4" borderId="6" xfId="6" applyFont="1" applyFill="1" applyBorder="1" applyAlignment="1">
      <alignment horizontal="center" vertical="center" wrapText="1"/>
    </xf>
    <xf numFmtId="0" fontId="10" fillId="3" borderId="4" xfId="6" applyFont="1" applyFill="1" applyBorder="1" applyAlignment="1">
      <alignment horizontal="center" vertical="center"/>
    </xf>
    <xf numFmtId="0" fontId="10" fillId="3" borderId="5" xfId="6" applyFont="1" applyFill="1" applyBorder="1" applyAlignment="1">
      <alignment horizontal="center" vertical="center"/>
    </xf>
    <xf numFmtId="0" fontId="10" fillId="3" borderId="6" xfId="6" applyFont="1" applyFill="1" applyBorder="1" applyAlignment="1">
      <alignment horizontal="center" vertical="center"/>
    </xf>
    <xf numFmtId="0" fontId="10" fillId="4" borderId="3" xfId="6" applyFont="1" applyFill="1" applyBorder="1" applyAlignment="1">
      <alignment horizontal="center" vertical="center"/>
    </xf>
    <xf numFmtId="0" fontId="10" fillId="3" borderId="3" xfId="6" applyFont="1" applyFill="1" applyBorder="1" applyAlignment="1">
      <alignment horizontal="center" vertical="center"/>
    </xf>
    <xf numFmtId="0" fontId="10" fillId="4" borderId="3" xfId="6" applyFont="1" applyFill="1" applyBorder="1" applyAlignment="1">
      <alignment horizontal="center" vertical="center" wrapText="1"/>
    </xf>
    <xf numFmtId="0" fontId="8" fillId="3" borderId="3" xfId="6" applyFont="1" applyFill="1" applyBorder="1" applyAlignment="1">
      <alignment horizontal="center" vertical="center"/>
    </xf>
    <xf numFmtId="0" fontId="10" fillId="4" borderId="1" xfId="6" applyFont="1" applyFill="1" applyBorder="1" applyAlignment="1">
      <alignment horizontal="center" vertical="center" wrapText="1"/>
    </xf>
    <xf numFmtId="0" fontId="10" fillId="4" borderId="1" xfId="6" applyFont="1" applyFill="1" applyBorder="1" applyAlignment="1">
      <alignment horizontal="center" vertical="center"/>
    </xf>
    <xf numFmtId="0" fontId="10" fillId="4" borderId="7" xfId="6" applyFont="1" applyFill="1" applyBorder="1" applyAlignment="1">
      <alignment horizontal="center" vertical="center"/>
    </xf>
    <xf numFmtId="0" fontId="10" fillId="4" borderId="10" xfId="6" applyFont="1" applyFill="1" applyBorder="1" applyAlignment="1">
      <alignment horizontal="center" vertical="center"/>
    </xf>
    <xf numFmtId="0" fontId="21" fillId="0" borderId="14" xfId="6" applyFont="1" applyBorder="1" applyAlignment="1">
      <alignment horizontal="center" vertical="center"/>
    </xf>
    <xf numFmtId="0" fontId="10" fillId="4" borderId="8" xfId="6" applyFont="1" applyFill="1" applyBorder="1" applyAlignment="1">
      <alignment horizontal="center" vertical="center"/>
    </xf>
    <xf numFmtId="0" fontId="10" fillId="4" borderId="13" xfId="6" applyFont="1" applyFill="1" applyBorder="1" applyAlignment="1">
      <alignment horizontal="center" vertical="center"/>
    </xf>
    <xf numFmtId="0" fontId="10" fillId="4" borderId="9" xfId="6" applyFont="1" applyFill="1" applyBorder="1" applyAlignment="1">
      <alignment horizontal="center" vertical="center"/>
    </xf>
    <xf numFmtId="0" fontId="10" fillId="4" borderId="11" xfId="6" applyFont="1" applyFill="1" applyBorder="1" applyAlignment="1">
      <alignment horizontal="center" vertical="center"/>
    </xf>
    <xf numFmtId="0" fontId="10" fillId="4" borderId="14" xfId="6" applyFont="1" applyFill="1" applyBorder="1" applyAlignment="1">
      <alignment horizontal="center" vertical="center"/>
    </xf>
    <xf numFmtId="0" fontId="10" fillId="4" borderId="12" xfId="6" applyFont="1" applyFill="1" applyBorder="1" applyAlignment="1">
      <alignment horizontal="center" vertical="center"/>
    </xf>
    <xf numFmtId="0" fontId="8" fillId="2" borderId="1" xfId="6" applyFont="1" applyFill="1" applyBorder="1" applyAlignment="1">
      <alignment horizontal="left" vertical="center" wrapText="1"/>
    </xf>
    <xf numFmtId="0" fontId="8" fillId="3" borderId="1" xfId="6" applyFont="1" applyFill="1" applyBorder="1" applyAlignment="1">
      <alignment horizontal="left" vertical="top" wrapText="1"/>
    </xf>
    <xf numFmtId="0" fontId="8" fillId="3" borderId="1" xfId="6" applyFont="1" applyFill="1" applyBorder="1" applyAlignment="1">
      <alignment horizontal="left" vertical="top"/>
    </xf>
    <xf numFmtId="0" fontId="8" fillId="3" borderId="4" xfId="6" applyFont="1" applyFill="1" applyBorder="1" applyAlignment="1">
      <alignment horizontal="left" vertical="center"/>
    </xf>
    <xf numFmtId="0" fontId="8" fillId="3" borderId="5" xfId="6" applyFont="1" applyFill="1" applyBorder="1" applyAlignment="1">
      <alignment horizontal="left" vertical="center"/>
    </xf>
    <xf numFmtId="0" fontId="8" fillId="3" borderId="6" xfId="6" applyFont="1" applyFill="1" applyBorder="1" applyAlignment="1">
      <alignment horizontal="left" vertical="center"/>
    </xf>
    <xf numFmtId="0" fontId="8" fillId="2" borderId="2" xfId="6" applyFont="1" applyFill="1" applyBorder="1" applyAlignment="1">
      <alignment horizontal="left" vertical="center" wrapText="1"/>
    </xf>
    <xf numFmtId="0" fontId="10" fillId="5" borderId="1" xfId="6" applyFont="1" applyFill="1" applyBorder="1" applyAlignment="1">
      <alignment horizontal="center" vertical="center" wrapText="1"/>
    </xf>
    <xf numFmtId="0" fontId="10" fillId="5" borderId="1" xfId="6" applyFont="1" applyFill="1" applyBorder="1" applyAlignment="1">
      <alignment horizontal="center" vertical="center"/>
    </xf>
    <xf numFmtId="0" fontId="16" fillId="0" borderId="14" xfId="6" applyFont="1" applyBorder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1384181</xdr:colOff>
      <xdr:row>2</xdr:row>
      <xdr:rowOff>107840</xdr:rowOff>
    </xdr:from>
    <xdr:to>
      <xdr:col>18</xdr:col>
      <xdr:colOff>1011699</xdr:colOff>
      <xdr:row>7</xdr:row>
      <xdr:rowOff>127675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43ABE52-E2D4-47B9-BBDD-89FC9F649FA4}"/>
            </a:ext>
          </a:extLst>
        </xdr:cNvPr>
        <xdr:cNvSpPr/>
      </xdr:nvSpPr>
      <xdr:spPr>
        <a:xfrm>
          <a:off x="17332120" y="519732"/>
          <a:ext cx="3797924" cy="126838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</a:p>
      </xdr:txBody>
    </xdr:sp>
    <xdr:clientData/>
  </xdr:twoCellAnchor>
  <xdr:twoCellAnchor>
    <xdr:from>
      <xdr:col>12</xdr:col>
      <xdr:colOff>446042</xdr:colOff>
      <xdr:row>34</xdr:row>
      <xdr:rowOff>398848</xdr:rowOff>
    </xdr:from>
    <xdr:to>
      <xdr:col>14</xdr:col>
      <xdr:colOff>399021</xdr:colOff>
      <xdr:row>39</xdr:row>
      <xdr:rowOff>77229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4317857F-4CBF-4AAE-A7D0-602DD6837A4C}"/>
            </a:ext>
          </a:extLst>
        </xdr:cNvPr>
        <xdr:cNvGrpSpPr/>
      </xdr:nvGrpSpPr>
      <xdr:grpSpPr>
        <a:xfrm>
          <a:off x="11000772" y="13229280"/>
          <a:ext cx="2918600" cy="1377435"/>
          <a:chOff x="55554" y="1459668"/>
          <a:chExt cx="2344570" cy="2086584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B4811D6A-A479-C525-9335-1ED6DAD19ED6}"/>
              </a:ext>
            </a:extLst>
          </xdr:cNvPr>
          <xdr:cNvSpPr/>
        </xdr:nvSpPr>
        <xdr:spPr>
          <a:xfrm>
            <a:off x="55554" y="1459668"/>
            <a:ext cx="2344570" cy="1299596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公募要領を確認し、</a:t>
            </a:r>
            <a:br>
              <a:rPr kumimoji="1" lang="en-US" altLang="ja-JP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</a:br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「税込申請」を実施する場合は、</a:t>
            </a:r>
            <a:endPara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「非課税事業者等（</a:t>
            </a:r>
            <a:r>
              <a:rPr kumimoji="1" lang="en-US" altLang="ja-JP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mennzei </a:t>
            </a:r>
          </a:p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税込申請）」を選択すること</a:t>
            </a:r>
            <a:endPara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  <xdr:cxnSp macro="">
        <xdr:nvCxnSpPr>
          <xdr:cNvPr id="5" name="直線矢印コネクタ 4">
            <a:extLst>
              <a:ext uri="{FF2B5EF4-FFF2-40B4-BE49-F238E27FC236}">
                <a16:creationId xmlns:a16="http://schemas.microsoft.com/office/drawing/2014/main" id="{F5BE7BBD-EDE9-A8F5-6485-83E300160B3C}"/>
              </a:ext>
            </a:extLst>
          </xdr:cNvPr>
          <xdr:cNvCxnSpPr>
            <a:stCxn id="4" idx="2"/>
          </xdr:cNvCxnSpPr>
        </xdr:nvCxnSpPr>
        <xdr:spPr>
          <a:xfrm flipH="1">
            <a:off x="756834" y="2759264"/>
            <a:ext cx="471005" cy="786988"/>
          </a:xfrm>
          <a:prstGeom prst="straightConnector1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998C9-414E-4624-BFF6-148D89CC4414}">
  <sheetPr>
    <pageSetUpPr fitToPage="1"/>
  </sheetPr>
  <dimension ref="A3:T62"/>
  <sheetViews>
    <sheetView showGridLines="0" tabSelected="1" view="pageBreakPreview" zoomScale="81" zoomScaleNormal="58" zoomScaleSheetLayoutView="100" workbookViewId="0">
      <selection activeCell="O27" sqref="O27"/>
    </sheetView>
  </sheetViews>
  <sheetFormatPr defaultColWidth="9" defaultRowHeight="16.8" x14ac:dyDescent="0.2"/>
  <cols>
    <col min="1" max="1" width="9" style="1"/>
    <col min="2" max="2" width="3.21875" style="1" customWidth="1"/>
    <col min="3" max="3" width="3.109375" style="2" customWidth="1"/>
    <col min="4" max="4" width="3.33203125" style="2" customWidth="1"/>
    <col min="5" max="5" width="8.109375" style="2" customWidth="1"/>
    <col min="6" max="12" width="18.21875" style="2" customWidth="1"/>
    <col min="13" max="13" width="27.21875" style="2" customWidth="1"/>
    <col min="14" max="18" width="18.21875" style="2" customWidth="1"/>
    <col min="19" max="19" width="13.33203125" style="2" customWidth="1"/>
    <col min="20" max="20" width="3" style="2" customWidth="1"/>
    <col min="21" max="21" width="2.88671875" style="2" customWidth="1"/>
    <col min="22" max="16384" width="9" style="2"/>
  </cols>
  <sheetData>
    <row r="3" spans="1:20" x14ac:dyDescent="0.2">
      <c r="Q3" s="22"/>
      <c r="R3" s="22"/>
      <c r="S3" s="37"/>
      <c r="T3" s="22"/>
    </row>
    <row r="4" spans="1:20" ht="33.6" x14ac:dyDescent="0.2">
      <c r="A4" s="3" t="s">
        <v>0</v>
      </c>
      <c r="B4" s="3"/>
      <c r="D4" s="39" t="s">
        <v>96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20" ht="19.2" x14ac:dyDescent="0.2">
      <c r="A5" s="3"/>
      <c r="B5" s="3"/>
      <c r="D5" s="40" t="s">
        <v>86</v>
      </c>
      <c r="E5" s="40"/>
      <c r="F5" s="40"/>
      <c r="G5" s="40"/>
      <c r="H5" s="38" t="s">
        <v>115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0" ht="19.2" x14ac:dyDescent="0.2">
      <c r="A6" s="3"/>
      <c r="B6" s="3"/>
      <c r="D6" s="41" t="s">
        <v>101</v>
      </c>
      <c r="E6" s="41"/>
      <c r="F6" s="41"/>
      <c r="G6" s="41"/>
      <c r="H6" s="38" t="s">
        <v>102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8" spans="1:20" x14ac:dyDescent="0.2">
      <c r="D8" s="22" t="s">
        <v>1</v>
      </c>
    </row>
    <row r="9" spans="1:20" ht="33.6" x14ac:dyDescent="0.2">
      <c r="A9" s="3" t="s">
        <v>0</v>
      </c>
      <c r="B9" s="3"/>
      <c r="E9" s="43" t="s">
        <v>2</v>
      </c>
      <c r="F9" s="44"/>
      <c r="G9" s="45" t="s">
        <v>12</v>
      </c>
      <c r="H9" s="46"/>
      <c r="I9" s="46"/>
      <c r="J9" s="46"/>
      <c r="K9" s="47"/>
      <c r="L9" s="2" t="s">
        <v>4</v>
      </c>
    </row>
    <row r="10" spans="1:20" ht="33.6" x14ac:dyDescent="0.2">
      <c r="A10" s="3" t="s">
        <v>0</v>
      </c>
      <c r="B10" s="3"/>
      <c r="E10" s="43" t="s">
        <v>5</v>
      </c>
      <c r="F10" s="44"/>
      <c r="G10" s="45" t="s">
        <v>12</v>
      </c>
      <c r="H10" s="46"/>
      <c r="I10" s="46"/>
      <c r="J10" s="46"/>
      <c r="K10" s="47"/>
      <c r="L10" s="2" t="s">
        <v>98</v>
      </c>
    </row>
    <row r="11" spans="1:20" x14ac:dyDescent="0.2">
      <c r="A11" s="3"/>
      <c r="B11" s="3"/>
    </row>
    <row r="12" spans="1:20" x14ac:dyDescent="0.2">
      <c r="D12" s="22" t="s">
        <v>7</v>
      </c>
    </row>
    <row r="13" spans="1:20" ht="33.6" x14ac:dyDescent="0.2">
      <c r="A13" s="3" t="s">
        <v>0</v>
      </c>
      <c r="B13" s="3"/>
      <c r="E13" s="48" t="s">
        <v>92</v>
      </c>
      <c r="F13" s="48"/>
      <c r="G13" s="49" t="s">
        <v>12</v>
      </c>
      <c r="H13" s="49"/>
      <c r="I13" s="49"/>
      <c r="J13" s="49"/>
      <c r="K13" s="49"/>
    </row>
    <row r="14" spans="1:20" ht="33.6" x14ac:dyDescent="0.2">
      <c r="A14" s="3" t="s">
        <v>0</v>
      </c>
      <c r="B14" s="3"/>
      <c r="E14" s="50" t="s">
        <v>8</v>
      </c>
      <c r="F14" s="4" t="s">
        <v>9</v>
      </c>
      <c r="G14" s="51" t="s">
        <v>10</v>
      </c>
      <c r="H14" s="51"/>
      <c r="I14" s="4" t="s">
        <v>11</v>
      </c>
      <c r="J14" s="51" t="s">
        <v>12</v>
      </c>
      <c r="K14" s="51"/>
      <c r="L14" s="2" t="s">
        <v>54</v>
      </c>
    </row>
    <row r="15" spans="1:20" ht="33.6" x14ac:dyDescent="0.2">
      <c r="A15" s="3" t="s">
        <v>0</v>
      </c>
      <c r="B15" s="3"/>
      <c r="E15" s="50"/>
      <c r="F15" s="4" t="s">
        <v>13</v>
      </c>
      <c r="G15" s="51" t="s">
        <v>10</v>
      </c>
      <c r="H15" s="51"/>
      <c r="I15" s="4" t="s">
        <v>14</v>
      </c>
      <c r="J15" s="51" t="s">
        <v>12</v>
      </c>
      <c r="K15" s="51"/>
      <c r="L15" s="2" t="s">
        <v>54</v>
      </c>
    </row>
    <row r="16" spans="1:20" x14ac:dyDescent="0.2">
      <c r="A16" s="3"/>
      <c r="B16" s="3"/>
    </row>
    <row r="17" spans="1:19" x14ac:dyDescent="0.2">
      <c r="A17" s="3"/>
      <c r="B17" s="3"/>
      <c r="D17" s="2" t="s">
        <v>15</v>
      </c>
      <c r="E17" s="22" t="s">
        <v>16</v>
      </c>
      <c r="F17" s="22"/>
    </row>
    <row r="18" spans="1:19" ht="33.6" x14ac:dyDescent="0.2">
      <c r="A18" s="3" t="s">
        <v>0</v>
      </c>
      <c r="B18" s="3"/>
      <c r="E18" s="42" t="s">
        <v>17</v>
      </c>
      <c r="F18" s="42"/>
      <c r="G18" s="9" t="s">
        <v>20</v>
      </c>
      <c r="H18" s="10" t="s">
        <v>18</v>
      </c>
    </row>
    <row r="19" spans="1:19" ht="33.6" x14ac:dyDescent="0.2">
      <c r="A19" s="3" t="s">
        <v>0</v>
      </c>
      <c r="B19" s="3"/>
      <c r="E19" s="53" t="s">
        <v>19</v>
      </c>
      <c r="F19" s="53"/>
      <c r="G19" s="9" t="s">
        <v>20</v>
      </c>
      <c r="H19" s="10" t="s">
        <v>21</v>
      </c>
      <c r="I19" s="2" t="s">
        <v>67</v>
      </c>
    </row>
    <row r="20" spans="1:19" ht="33.6" x14ac:dyDescent="0.2">
      <c r="A20" s="3" t="s">
        <v>0</v>
      </c>
      <c r="B20" s="3"/>
      <c r="E20" s="53" t="s">
        <v>72</v>
      </c>
      <c r="F20" s="53"/>
      <c r="G20" s="9"/>
      <c r="H20" s="10"/>
    </row>
    <row r="21" spans="1:19" ht="33.6" x14ac:dyDescent="0.2">
      <c r="A21" s="3" t="s">
        <v>0</v>
      </c>
      <c r="E21" s="22" t="s">
        <v>69</v>
      </c>
      <c r="J21" s="22" t="s">
        <v>70</v>
      </c>
    </row>
    <row r="22" spans="1:19" ht="50.4" x14ac:dyDescent="0.2">
      <c r="A22" s="3" t="s">
        <v>49</v>
      </c>
      <c r="B22" s="3"/>
      <c r="E22" s="52" t="s">
        <v>104</v>
      </c>
      <c r="F22" s="53"/>
      <c r="G22" s="13">
        <v>0</v>
      </c>
      <c r="H22" s="11" t="s">
        <v>22</v>
      </c>
      <c r="J22" s="52" t="s">
        <v>105</v>
      </c>
      <c r="K22" s="53"/>
      <c r="L22" s="13">
        <v>0</v>
      </c>
      <c r="M22" s="11" t="s">
        <v>22</v>
      </c>
    </row>
    <row r="23" spans="1:19" ht="50.4" x14ac:dyDescent="0.2">
      <c r="A23" s="3" t="s">
        <v>49</v>
      </c>
      <c r="B23" s="3"/>
      <c r="E23" s="52" t="s">
        <v>76</v>
      </c>
      <c r="F23" s="52"/>
      <c r="G23" s="17"/>
      <c r="H23" s="10"/>
      <c r="J23" s="52" t="s">
        <v>68</v>
      </c>
      <c r="K23" s="52"/>
      <c r="L23" s="21">
        <f>1/1</f>
        <v>1</v>
      </c>
      <c r="M23" s="11"/>
    </row>
    <row r="24" spans="1:19" ht="50.4" x14ac:dyDescent="0.2">
      <c r="A24" s="3" t="s">
        <v>49</v>
      </c>
      <c r="B24" s="3"/>
      <c r="E24" s="52" t="s">
        <v>106</v>
      </c>
      <c r="F24" s="53"/>
      <c r="G24" s="13">
        <f>G22*G23</f>
        <v>0</v>
      </c>
      <c r="H24" s="11" t="s">
        <v>22</v>
      </c>
      <c r="J24" s="52" t="s">
        <v>93</v>
      </c>
      <c r="K24" s="52"/>
      <c r="L24" s="13">
        <f>L22*L23</f>
        <v>0</v>
      </c>
      <c r="M24" s="11" t="s">
        <v>22</v>
      </c>
    </row>
    <row r="25" spans="1:19" ht="33.6" x14ac:dyDescent="0.2">
      <c r="A25" s="3" t="s">
        <v>0</v>
      </c>
      <c r="B25" s="3"/>
      <c r="E25" s="22" t="s">
        <v>71</v>
      </c>
    </row>
    <row r="26" spans="1:19" ht="50.4" x14ac:dyDescent="0.2">
      <c r="A26" s="3" t="s">
        <v>49</v>
      </c>
      <c r="B26" s="3"/>
      <c r="E26" s="70" t="s">
        <v>94</v>
      </c>
      <c r="F26" s="71"/>
      <c r="G26" s="33">
        <f>G22+L22</f>
        <v>0</v>
      </c>
      <c r="H26" s="11" t="s">
        <v>22</v>
      </c>
    </row>
    <row r="27" spans="1:19" ht="50.4" x14ac:dyDescent="0.2">
      <c r="A27" s="3" t="s">
        <v>49</v>
      </c>
      <c r="B27" s="3"/>
      <c r="E27" s="70" t="s">
        <v>95</v>
      </c>
      <c r="F27" s="71"/>
      <c r="G27" s="33">
        <f>G24+L24</f>
        <v>0</v>
      </c>
      <c r="H27" s="11" t="s">
        <v>22</v>
      </c>
      <c r="S27" s="18"/>
    </row>
    <row r="28" spans="1:19" ht="33.6" x14ac:dyDescent="0.2">
      <c r="A28" s="3" t="s">
        <v>0</v>
      </c>
      <c r="E28" s="22" t="s">
        <v>87</v>
      </c>
      <c r="S28" s="18"/>
    </row>
    <row r="29" spans="1:19" ht="50.4" x14ac:dyDescent="0.2">
      <c r="A29" s="3" t="s">
        <v>49</v>
      </c>
      <c r="B29" s="3"/>
      <c r="E29" s="52" t="s">
        <v>88</v>
      </c>
      <c r="F29" s="53"/>
      <c r="G29" s="13">
        <v>0</v>
      </c>
      <c r="H29" s="11" t="s">
        <v>22</v>
      </c>
      <c r="S29" s="18"/>
    </row>
    <row r="30" spans="1:19" x14ac:dyDescent="0.2">
      <c r="S30" s="18"/>
    </row>
    <row r="31" spans="1:19" x14ac:dyDescent="0.2">
      <c r="D31" s="22" t="s">
        <v>61</v>
      </c>
      <c r="F31" s="24"/>
      <c r="H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2">
      <c r="E32" s="14" t="s">
        <v>24</v>
      </c>
      <c r="F32" s="14" t="s">
        <v>25</v>
      </c>
      <c r="G32" s="14" t="s">
        <v>111</v>
      </c>
      <c r="H32" s="48" t="s">
        <v>27</v>
      </c>
      <c r="I32" s="48"/>
      <c r="J32" s="14" t="s">
        <v>28</v>
      </c>
      <c r="K32" s="14" t="s">
        <v>13</v>
      </c>
      <c r="L32" s="14" t="s">
        <v>14</v>
      </c>
      <c r="M32" s="18"/>
      <c r="N32" s="18"/>
      <c r="O32" s="18"/>
      <c r="P32" s="18"/>
      <c r="Q32" s="18"/>
      <c r="R32" s="18"/>
      <c r="S32" s="18"/>
    </row>
    <row r="33" spans="1:20" ht="33.6" x14ac:dyDescent="0.2">
      <c r="A33" s="3" t="s">
        <v>0</v>
      </c>
      <c r="B33" s="3"/>
      <c r="E33" s="5">
        <v>1</v>
      </c>
      <c r="F33" s="15"/>
      <c r="G33" s="15" t="s">
        <v>30</v>
      </c>
      <c r="H33" s="51" t="s">
        <v>30</v>
      </c>
      <c r="I33" s="51"/>
      <c r="J33" s="15" t="s">
        <v>83</v>
      </c>
      <c r="K33" s="15" t="s">
        <v>83</v>
      </c>
      <c r="L33" s="15" t="s">
        <v>83</v>
      </c>
      <c r="M33" s="25" t="s">
        <v>60</v>
      </c>
      <c r="N33" s="18"/>
      <c r="O33" s="18"/>
      <c r="P33" s="18"/>
      <c r="Q33" s="18"/>
      <c r="R33" s="18"/>
      <c r="S33" s="18"/>
    </row>
    <row r="34" spans="1:20" ht="33.6" x14ac:dyDescent="0.2">
      <c r="A34" s="3" t="s">
        <v>0</v>
      </c>
      <c r="B34" s="3"/>
      <c r="E34" s="5">
        <v>2</v>
      </c>
      <c r="F34" s="15"/>
      <c r="G34" s="15" t="s">
        <v>30</v>
      </c>
      <c r="H34" s="51" t="s">
        <v>30</v>
      </c>
      <c r="I34" s="51"/>
      <c r="J34" s="15" t="s">
        <v>83</v>
      </c>
      <c r="K34" s="15" t="s">
        <v>83</v>
      </c>
      <c r="L34" s="15" t="s">
        <v>83</v>
      </c>
      <c r="M34" s="18"/>
      <c r="N34" s="18"/>
      <c r="O34" s="18"/>
      <c r="P34" s="18"/>
      <c r="Q34" s="18"/>
      <c r="R34" s="18"/>
      <c r="S34" s="18"/>
    </row>
    <row r="35" spans="1:20" ht="33.6" x14ac:dyDescent="0.2">
      <c r="A35" s="3" t="s">
        <v>0</v>
      </c>
      <c r="B35" s="3"/>
      <c r="E35" s="5">
        <v>3</v>
      </c>
      <c r="F35" s="15"/>
      <c r="G35" s="15"/>
      <c r="H35" s="51"/>
      <c r="I35" s="51"/>
      <c r="J35" s="15"/>
      <c r="K35" s="12"/>
      <c r="L35" s="15"/>
      <c r="M35" s="18"/>
      <c r="N35" s="18"/>
      <c r="O35" s="18"/>
      <c r="P35" s="18"/>
      <c r="Q35" s="18"/>
      <c r="R35" s="18"/>
      <c r="S35" s="18"/>
      <c r="T35" s="18"/>
    </row>
    <row r="36" spans="1:20" ht="33.6" x14ac:dyDescent="0.2">
      <c r="A36" s="3" t="s">
        <v>0</v>
      </c>
      <c r="B36" s="3"/>
      <c r="E36" s="5">
        <v>4</v>
      </c>
      <c r="F36" s="15"/>
      <c r="G36" s="15"/>
      <c r="H36" s="51"/>
      <c r="I36" s="51"/>
      <c r="J36" s="15"/>
      <c r="K36" s="12"/>
      <c r="L36" s="15"/>
      <c r="M36" s="18"/>
      <c r="N36" s="18"/>
      <c r="O36" s="18"/>
      <c r="P36" s="18"/>
      <c r="Q36" s="18"/>
      <c r="R36" s="18"/>
      <c r="T36" s="18"/>
    </row>
    <row r="37" spans="1:20" ht="33.6" x14ac:dyDescent="0.2">
      <c r="A37" s="3" t="s">
        <v>0</v>
      </c>
      <c r="B37" s="3"/>
      <c r="E37" s="5">
        <v>5</v>
      </c>
      <c r="F37" s="15"/>
      <c r="G37" s="15"/>
      <c r="H37" s="51"/>
      <c r="I37" s="51"/>
      <c r="J37" s="15"/>
      <c r="K37" s="12"/>
      <c r="L37" s="15"/>
      <c r="M37" s="18"/>
      <c r="N37" s="18"/>
      <c r="O37" s="18"/>
      <c r="P37" s="18"/>
      <c r="Q37" s="18"/>
      <c r="R37" s="18"/>
      <c r="T37" s="18"/>
    </row>
    <row r="38" spans="1:20" x14ac:dyDescent="0.2">
      <c r="Q38" s="18"/>
      <c r="R38" s="18"/>
      <c r="T38" s="18"/>
    </row>
    <row r="39" spans="1:20" x14ac:dyDescent="0.2">
      <c r="D39" s="22" t="s">
        <v>112</v>
      </c>
      <c r="F39" s="24"/>
      <c r="H39" s="18"/>
      <c r="L39" s="18"/>
      <c r="M39" s="18" t="s">
        <v>34</v>
      </c>
      <c r="N39" s="56" t="s">
        <v>65</v>
      </c>
      <c r="O39" s="56"/>
      <c r="P39" s="56"/>
      <c r="Q39" s="18"/>
      <c r="R39" s="18"/>
    </row>
    <row r="40" spans="1:20" x14ac:dyDescent="0.2">
      <c r="E40" s="54" t="s">
        <v>24</v>
      </c>
      <c r="F40" s="57" t="s">
        <v>35</v>
      </c>
      <c r="G40" s="58"/>
      <c r="H40" s="58"/>
      <c r="I40" s="59"/>
      <c r="J40" s="54" t="s">
        <v>26</v>
      </c>
      <c r="K40" s="50" t="s">
        <v>84</v>
      </c>
      <c r="L40" s="50"/>
      <c r="M40" s="54" t="s">
        <v>108</v>
      </c>
      <c r="N40" s="48" t="s">
        <v>36</v>
      </c>
      <c r="O40" s="48"/>
      <c r="P40" s="48"/>
      <c r="Q40" s="48" t="s">
        <v>37</v>
      </c>
      <c r="R40" s="48"/>
      <c r="S40" s="14" t="s">
        <v>89</v>
      </c>
    </row>
    <row r="41" spans="1:20" x14ac:dyDescent="0.2">
      <c r="E41" s="55"/>
      <c r="F41" s="60"/>
      <c r="G41" s="61"/>
      <c r="H41" s="61"/>
      <c r="I41" s="62"/>
      <c r="J41" s="55"/>
      <c r="K41" s="14" t="s">
        <v>38</v>
      </c>
      <c r="L41" s="14" t="s">
        <v>39</v>
      </c>
      <c r="M41" s="55"/>
      <c r="N41" s="14" t="s">
        <v>103</v>
      </c>
      <c r="O41" s="14" t="s">
        <v>23</v>
      </c>
      <c r="P41" s="14" t="s">
        <v>40</v>
      </c>
      <c r="Q41" s="14" t="s">
        <v>41</v>
      </c>
      <c r="R41" s="14" t="s">
        <v>42</v>
      </c>
      <c r="S41" s="14" t="s">
        <v>74</v>
      </c>
    </row>
    <row r="42" spans="1:20" ht="33.6" x14ac:dyDescent="0.2">
      <c r="A42" s="3" t="s">
        <v>0</v>
      </c>
      <c r="B42" s="3"/>
      <c r="E42" s="5">
        <v>1</v>
      </c>
      <c r="F42" s="66" t="s">
        <v>64</v>
      </c>
      <c r="G42" s="67"/>
      <c r="H42" s="67"/>
      <c r="I42" s="68"/>
      <c r="J42" s="15" t="s">
        <v>30</v>
      </c>
      <c r="K42" s="32">
        <v>0</v>
      </c>
      <c r="L42" s="32">
        <v>0</v>
      </c>
      <c r="M42" s="15"/>
      <c r="N42" s="34">
        <f>IF(M42="非課税事業者等（税込申請）",L42,K42)</f>
        <v>0</v>
      </c>
      <c r="O42" s="35">
        <f>$G$23</f>
        <v>0</v>
      </c>
      <c r="P42" s="36">
        <f>ROUNDDOWN(N42*O42,0)</f>
        <v>0</v>
      </c>
      <c r="Q42" s="15" t="s">
        <v>44</v>
      </c>
      <c r="R42" s="15" t="s">
        <v>45</v>
      </c>
      <c r="S42" s="15"/>
    </row>
    <row r="43" spans="1:20" ht="33.6" x14ac:dyDescent="0.2">
      <c r="A43" s="3" t="s">
        <v>0</v>
      </c>
      <c r="B43" s="3"/>
      <c r="E43" s="5">
        <v>2</v>
      </c>
      <c r="F43" s="66" t="s">
        <v>43</v>
      </c>
      <c r="G43" s="67"/>
      <c r="H43" s="67"/>
      <c r="I43" s="68"/>
      <c r="J43" s="15" t="s">
        <v>30</v>
      </c>
      <c r="K43" s="32">
        <v>0</v>
      </c>
      <c r="L43" s="32">
        <v>0</v>
      </c>
      <c r="M43" s="15"/>
      <c r="N43" s="34">
        <f t="shared" ref="N43:N46" si="0">IF(M43="非課税事業者等（税込申請）",L43,K43)</f>
        <v>0</v>
      </c>
      <c r="O43" s="35">
        <f t="shared" ref="O43:O46" si="1">$G$23</f>
        <v>0</v>
      </c>
      <c r="P43" s="36">
        <f t="shared" ref="P43:P46" si="2">ROUNDDOWN(N43*O43,0)</f>
        <v>0</v>
      </c>
      <c r="Q43" s="15" t="s">
        <v>44</v>
      </c>
      <c r="R43" s="15" t="s">
        <v>45</v>
      </c>
      <c r="S43" s="15"/>
    </row>
    <row r="44" spans="1:20" ht="33.6" x14ac:dyDescent="0.2">
      <c r="A44" s="3" t="s">
        <v>0</v>
      </c>
      <c r="B44" s="3"/>
      <c r="E44" s="5">
        <v>3</v>
      </c>
      <c r="F44" s="66"/>
      <c r="G44" s="67"/>
      <c r="H44" s="67"/>
      <c r="I44" s="68"/>
      <c r="J44" s="7"/>
      <c r="K44" s="32">
        <v>0</v>
      </c>
      <c r="L44" s="32">
        <v>0</v>
      </c>
      <c r="M44" s="15"/>
      <c r="N44" s="34">
        <f t="shared" si="0"/>
        <v>0</v>
      </c>
      <c r="O44" s="35">
        <f t="shared" si="1"/>
        <v>0</v>
      </c>
      <c r="P44" s="36">
        <f t="shared" si="2"/>
        <v>0</v>
      </c>
      <c r="Q44" s="7"/>
      <c r="R44" s="7"/>
      <c r="S44" s="15"/>
    </row>
    <row r="45" spans="1:20" ht="33.6" x14ac:dyDescent="0.2">
      <c r="A45" s="3" t="s">
        <v>0</v>
      </c>
      <c r="B45" s="3"/>
      <c r="E45" s="5">
        <v>4</v>
      </c>
      <c r="F45" s="66"/>
      <c r="G45" s="67"/>
      <c r="H45" s="67"/>
      <c r="I45" s="68"/>
      <c r="J45" s="7"/>
      <c r="K45" s="32">
        <v>0</v>
      </c>
      <c r="L45" s="32">
        <v>0</v>
      </c>
      <c r="M45" s="15"/>
      <c r="N45" s="34">
        <f t="shared" si="0"/>
        <v>0</v>
      </c>
      <c r="O45" s="35">
        <f t="shared" si="1"/>
        <v>0</v>
      </c>
      <c r="P45" s="36">
        <f t="shared" si="2"/>
        <v>0</v>
      </c>
      <c r="Q45" s="7"/>
      <c r="R45" s="7"/>
      <c r="S45" s="15"/>
    </row>
    <row r="46" spans="1:20" ht="33.6" x14ac:dyDescent="0.2">
      <c r="A46" s="3" t="s">
        <v>0</v>
      </c>
      <c r="B46" s="3"/>
      <c r="E46" s="5">
        <v>5</v>
      </c>
      <c r="F46" s="66"/>
      <c r="G46" s="67"/>
      <c r="H46" s="67"/>
      <c r="I46" s="68"/>
      <c r="J46" s="7"/>
      <c r="K46" s="32">
        <v>0</v>
      </c>
      <c r="L46" s="32">
        <v>0</v>
      </c>
      <c r="M46" s="15"/>
      <c r="N46" s="34">
        <f t="shared" si="0"/>
        <v>0</v>
      </c>
      <c r="O46" s="35">
        <f t="shared" si="1"/>
        <v>0</v>
      </c>
      <c r="P46" s="36">
        <f t="shared" si="2"/>
        <v>0</v>
      </c>
      <c r="Q46" s="7"/>
      <c r="R46" s="7"/>
      <c r="S46" s="15"/>
    </row>
    <row r="47" spans="1:20" x14ac:dyDescent="0.2">
      <c r="A47" s="3"/>
      <c r="B47" s="3"/>
      <c r="E47" s="26"/>
      <c r="F47" s="27"/>
      <c r="G47" s="27"/>
      <c r="H47" s="27"/>
      <c r="I47" s="26"/>
      <c r="J47" s="26"/>
      <c r="K47" s="28"/>
      <c r="L47" s="28"/>
      <c r="M47" s="26"/>
      <c r="N47" s="28">
        <f>SUM(N42:N46)</f>
        <v>0</v>
      </c>
      <c r="O47" s="27"/>
      <c r="P47" s="28">
        <f>SUM(P42:P46)</f>
        <v>0</v>
      </c>
      <c r="Q47" s="27"/>
      <c r="R47" s="27"/>
    </row>
    <row r="49" spans="1:18" x14ac:dyDescent="0.2">
      <c r="D49" s="22" t="s">
        <v>113</v>
      </c>
      <c r="F49" s="24"/>
      <c r="H49" s="18"/>
      <c r="L49" s="18"/>
      <c r="M49" s="18" t="s">
        <v>34</v>
      </c>
      <c r="N49" s="56" t="s">
        <v>65</v>
      </c>
      <c r="O49" s="56"/>
      <c r="P49" s="56"/>
      <c r="Q49" s="18"/>
      <c r="R49" s="18"/>
    </row>
    <row r="50" spans="1:18" x14ac:dyDescent="0.2">
      <c r="E50" s="54" t="s">
        <v>24</v>
      </c>
      <c r="F50" s="57" t="s">
        <v>35</v>
      </c>
      <c r="G50" s="58"/>
      <c r="H50" s="58"/>
      <c r="I50" s="59"/>
      <c r="J50" s="54" t="s">
        <v>26</v>
      </c>
      <c r="K50" s="50" t="s">
        <v>84</v>
      </c>
      <c r="L50" s="50"/>
      <c r="M50" s="54" t="s">
        <v>108</v>
      </c>
      <c r="N50" s="48" t="s">
        <v>36</v>
      </c>
      <c r="O50" s="48"/>
      <c r="P50" s="48"/>
      <c r="Q50" s="48" t="s">
        <v>37</v>
      </c>
      <c r="R50" s="48"/>
    </row>
    <row r="51" spans="1:18" x14ac:dyDescent="0.2">
      <c r="A51" s="3"/>
      <c r="B51" s="3"/>
      <c r="E51" s="55"/>
      <c r="F51" s="60"/>
      <c r="G51" s="61"/>
      <c r="H51" s="61"/>
      <c r="I51" s="62"/>
      <c r="J51" s="55"/>
      <c r="K51" s="14" t="s">
        <v>38</v>
      </c>
      <c r="L51" s="14" t="s">
        <v>39</v>
      </c>
      <c r="M51" s="55"/>
      <c r="N51" s="14" t="s">
        <v>103</v>
      </c>
      <c r="O51" s="14" t="s">
        <v>23</v>
      </c>
      <c r="P51" s="14" t="s">
        <v>40</v>
      </c>
      <c r="Q51" s="14" t="s">
        <v>41</v>
      </c>
      <c r="R51" s="14" t="s">
        <v>42</v>
      </c>
    </row>
    <row r="52" spans="1:18" ht="33.6" x14ac:dyDescent="0.2">
      <c r="A52" s="3" t="s">
        <v>0</v>
      </c>
      <c r="B52" s="3"/>
      <c r="E52" s="5">
        <v>1</v>
      </c>
      <c r="F52" s="66" t="s">
        <v>47</v>
      </c>
      <c r="G52" s="67"/>
      <c r="H52" s="67"/>
      <c r="I52" s="68"/>
      <c r="J52" s="15" t="s">
        <v>30</v>
      </c>
      <c r="K52" s="32">
        <v>0</v>
      </c>
      <c r="L52" s="32">
        <v>0</v>
      </c>
      <c r="M52" s="15"/>
      <c r="N52" s="34">
        <f>IF(M52="非課税事業者等（税込申請）",L52,K52)</f>
        <v>0</v>
      </c>
      <c r="O52" s="35">
        <v>1</v>
      </c>
      <c r="P52" s="36">
        <f>N52</f>
        <v>0</v>
      </c>
      <c r="Q52" s="15" t="s">
        <v>44</v>
      </c>
      <c r="R52" s="15" t="s">
        <v>45</v>
      </c>
    </row>
    <row r="55" spans="1:18" x14ac:dyDescent="0.2">
      <c r="A55" s="3">
        <v>1</v>
      </c>
      <c r="B55" s="3"/>
      <c r="D55" s="22" t="s">
        <v>15</v>
      </c>
      <c r="E55" s="22" t="s">
        <v>48</v>
      </c>
      <c r="J55" s="18" t="s">
        <v>34</v>
      </c>
    </row>
    <row r="56" spans="1:18" ht="50.4" x14ac:dyDescent="0.2">
      <c r="A56" s="3" t="s">
        <v>49</v>
      </c>
      <c r="B56" s="3"/>
      <c r="E56" s="69" t="s">
        <v>50</v>
      </c>
      <c r="F56" s="69"/>
      <c r="G56" s="69"/>
      <c r="H56" s="69"/>
      <c r="I56" s="69"/>
      <c r="J56" s="8"/>
    </row>
    <row r="57" spans="1:18" ht="50.4" x14ac:dyDescent="0.2">
      <c r="A57" s="3" t="s">
        <v>49</v>
      </c>
      <c r="B57" s="3"/>
      <c r="E57" s="69" t="s">
        <v>82</v>
      </c>
      <c r="F57" s="69"/>
      <c r="G57" s="69"/>
      <c r="H57" s="69"/>
      <c r="I57" s="69"/>
      <c r="J57" s="8"/>
      <c r="K57" s="64" t="s">
        <v>52</v>
      </c>
      <c r="L57" s="65"/>
      <c r="M57" s="65"/>
      <c r="N57" s="65"/>
    </row>
    <row r="58" spans="1:18" ht="50.4" x14ac:dyDescent="0.2">
      <c r="A58" s="3" t="s">
        <v>49</v>
      </c>
      <c r="B58" s="3"/>
      <c r="E58" s="63" t="s">
        <v>53</v>
      </c>
      <c r="F58" s="63"/>
      <c r="G58" s="63"/>
      <c r="H58" s="63"/>
      <c r="I58" s="63"/>
      <c r="J58" s="8"/>
      <c r="K58" s="64" t="s">
        <v>114</v>
      </c>
      <c r="L58" s="65"/>
      <c r="M58" s="65"/>
      <c r="N58" s="65"/>
    </row>
    <row r="59" spans="1:18" ht="50.4" x14ac:dyDescent="0.2">
      <c r="A59" s="3" t="s">
        <v>49</v>
      </c>
      <c r="B59" s="3"/>
      <c r="E59" s="63" t="s">
        <v>100</v>
      </c>
      <c r="F59" s="63"/>
      <c r="G59" s="63"/>
      <c r="H59" s="63"/>
      <c r="I59" s="63"/>
      <c r="J59" s="8"/>
    </row>
    <row r="60" spans="1:18" x14ac:dyDescent="0.2">
      <c r="A60" s="3"/>
      <c r="B60" s="3"/>
      <c r="E60" s="29"/>
      <c r="F60" s="29"/>
      <c r="G60" s="29"/>
      <c r="H60" s="29"/>
      <c r="I60" s="29"/>
      <c r="J60" s="29"/>
      <c r="K60" s="29"/>
    </row>
    <row r="62" spans="1:18" x14ac:dyDescent="0.2">
      <c r="P62" s="6"/>
    </row>
  </sheetData>
  <mergeCells count="60">
    <mergeCell ref="E19:F19"/>
    <mergeCell ref="E22:F22"/>
    <mergeCell ref="E24:F24"/>
    <mergeCell ref="E23:F23"/>
    <mergeCell ref="H32:I32"/>
    <mergeCell ref="E27:F27"/>
    <mergeCell ref="E20:F20"/>
    <mergeCell ref="E29:F29"/>
    <mergeCell ref="E26:F26"/>
    <mergeCell ref="E58:I58"/>
    <mergeCell ref="K58:N58"/>
    <mergeCell ref="E59:I59"/>
    <mergeCell ref="F42:I42"/>
    <mergeCell ref="F43:I43"/>
    <mergeCell ref="F44:I44"/>
    <mergeCell ref="F45:I45"/>
    <mergeCell ref="F46:I46"/>
    <mergeCell ref="E56:I56"/>
    <mergeCell ref="E57:I57"/>
    <mergeCell ref="K57:N57"/>
    <mergeCell ref="N50:P50"/>
    <mergeCell ref="E50:E51"/>
    <mergeCell ref="F50:I51"/>
    <mergeCell ref="J50:J51"/>
    <mergeCell ref="F52:I52"/>
    <mergeCell ref="F40:I41"/>
    <mergeCell ref="E40:E41"/>
    <mergeCell ref="J40:J41"/>
    <mergeCell ref="M40:M41"/>
    <mergeCell ref="H33:I33"/>
    <mergeCell ref="H34:I34"/>
    <mergeCell ref="H35:I35"/>
    <mergeCell ref="H36:I36"/>
    <mergeCell ref="H37:I37"/>
    <mergeCell ref="K40:L40"/>
    <mergeCell ref="J22:K22"/>
    <mergeCell ref="N40:P40"/>
    <mergeCell ref="Q40:R40"/>
    <mergeCell ref="M50:M51"/>
    <mergeCell ref="N49:P49"/>
    <mergeCell ref="K50:L50"/>
    <mergeCell ref="Q50:R50"/>
    <mergeCell ref="N39:P39"/>
    <mergeCell ref="J24:K24"/>
    <mergeCell ref="J23:K23"/>
    <mergeCell ref="D4:S4"/>
    <mergeCell ref="D5:G5"/>
    <mergeCell ref="D6:G6"/>
    <mergeCell ref="E18:F18"/>
    <mergeCell ref="E9:F9"/>
    <mergeCell ref="G9:K9"/>
    <mergeCell ref="E10:F10"/>
    <mergeCell ref="G10:K10"/>
    <mergeCell ref="E13:F13"/>
    <mergeCell ref="G13:K13"/>
    <mergeCell ref="E14:E15"/>
    <mergeCell ref="G14:H14"/>
    <mergeCell ref="G15:H15"/>
    <mergeCell ref="J15:K15"/>
    <mergeCell ref="J14:K1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BD95A5E6-92E3-4021-8F31-BAD443B70BD8}">
          <x14:formula1>
            <xm:f>リスト!$D$5:$D$6</xm:f>
          </x14:formula1>
          <xm:sqref>G23</xm:sqref>
        </x14:dataValidation>
        <x14:dataValidation type="list" allowBlank="1" showInputMessage="1" showErrorMessage="1" xr:uid="{4CBE9249-B317-402C-8EC5-9097F61A011C}">
          <x14:formula1>
            <xm:f>リスト!$E$5:$E$6</xm:f>
          </x14:formula1>
          <xm:sqref>M52 M42:M46</xm:sqref>
        </x14:dataValidation>
        <x14:dataValidation type="list" allowBlank="1" showInputMessage="1" showErrorMessage="1" xr:uid="{8B711EA0-A4FA-4EAF-A5A2-5DAB3CDD6B07}">
          <x14:formula1>
            <xm:f>リスト!$F$5:$F$6</xm:f>
          </x14:formula1>
          <xm:sqref>G20 S42:S46</xm:sqref>
        </x14:dataValidation>
        <x14:dataValidation type="list" allowBlank="1" showInputMessage="1" showErrorMessage="1" xr:uid="{1B01C0AA-BDCE-4D6D-A0FD-30617CEBDF98}">
          <x14:formula1>
            <xm:f>リスト!$G$5:$G$6</xm:f>
          </x14:formula1>
          <xm:sqref>J56:J59</xm:sqref>
        </x14:dataValidation>
        <x14:dataValidation type="list" allowBlank="1" showInputMessage="1" showErrorMessage="1" xr:uid="{6102B67B-DC4C-4172-95CF-85FC6FB6F999}">
          <x14:formula1>
            <xm:f>リスト!$C$5:$C$8</xm:f>
          </x14:formula1>
          <xm:sqref>F33:F37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973B-EFC9-41DB-B9E5-5EB4680B5FE7}">
  <sheetPr>
    <pageSetUpPr fitToPage="1"/>
  </sheetPr>
  <dimension ref="A3:T62"/>
  <sheetViews>
    <sheetView showGridLines="0" view="pageBreakPreview" topLeftCell="A28" zoomScale="74" zoomScaleNormal="58" zoomScaleSheetLayoutView="64" workbookViewId="0">
      <selection activeCell="K46" sqref="K46"/>
    </sheetView>
  </sheetViews>
  <sheetFormatPr defaultColWidth="9" defaultRowHeight="16.8" x14ac:dyDescent="0.2"/>
  <cols>
    <col min="1" max="1" width="9" style="1"/>
    <col min="2" max="2" width="3.21875" style="1" customWidth="1"/>
    <col min="3" max="3" width="3.109375" style="2" customWidth="1"/>
    <col min="4" max="4" width="3.33203125" style="2" customWidth="1"/>
    <col min="5" max="5" width="8.109375" style="2" customWidth="1"/>
    <col min="6" max="12" width="18.21875" style="2" customWidth="1"/>
    <col min="13" max="13" width="25" style="2" customWidth="1"/>
    <col min="14" max="18" width="18.21875" style="2" customWidth="1"/>
    <col min="19" max="19" width="13.33203125" style="2" customWidth="1"/>
    <col min="20" max="20" width="3" style="2" customWidth="1"/>
    <col min="21" max="21" width="2.88671875" style="2" customWidth="1"/>
    <col min="22" max="16384" width="9" style="2"/>
  </cols>
  <sheetData>
    <row r="3" spans="1:20" x14ac:dyDescent="0.2">
      <c r="Q3" s="37"/>
      <c r="R3" s="22"/>
      <c r="S3" s="37"/>
      <c r="T3" s="22"/>
    </row>
    <row r="4" spans="1:20" ht="33.6" x14ac:dyDescent="0.2">
      <c r="A4" s="3" t="s">
        <v>0</v>
      </c>
      <c r="B4" s="3"/>
      <c r="D4" s="39" t="s">
        <v>96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20" ht="19.2" x14ac:dyDescent="0.2">
      <c r="A5" s="3"/>
      <c r="B5" s="3"/>
      <c r="D5" s="40" t="s">
        <v>86</v>
      </c>
      <c r="E5" s="40"/>
      <c r="F5" s="40"/>
      <c r="G5" s="40"/>
      <c r="H5" s="30" t="s">
        <v>97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0" ht="19.2" x14ac:dyDescent="0.2">
      <c r="A6" s="3"/>
      <c r="B6" s="3"/>
      <c r="D6" s="41" t="s">
        <v>101</v>
      </c>
      <c r="E6" s="41"/>
      <c r="F6" s="41"/>
      <c r="G6" s="41"/>
      <c r="H6" s="30" t="s">
        <v>102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8" spans="1:20" x14ac:dyDescent="0.2">
      <c r="D8" s="22" t="s">
        <v>1</v>
      </c>
    </row>
    <row r="9" spans="1:20" ht="33.6" x14ac:dyDescent="0.2">
      <c r="A9" s="3" t="s">
        <v>0</v>
      </c>
      <c r="B9" s="3"/>
      <c r="E9" s="43" t="s">
        <v>2</v>
      </c>
      <c r="F9" s="44"/>
      <c r="G9" s="45" t="s">
        <v>3</v>
      </c>
      <c r="H9" s="46"/>
      <c r="I9" s="46"/>
      <c r="J9" s="46"/>
      <c r="K9" s="47"/>
      <c r="L9" s="2" t="s">
        <v>4</v>
      </c>
    </row>
    <row r="10" spans="1:20" ht="33.6" x14ac:dyDescent="0.2">
      <c r="A10" s="3" t="s">
        <v>0</v>
      </c>
      <c r="B10" s="3"/>
      <c r="E10" s="43" t="s">
        <v>5</v>
      </c>
      <c r="F10" s="44"/>
      <c r="G10" s="45" t="s">
        <v>6</v>
      </c>
      <c r="H10" s="46"/>
      <c r="I10" s="46"/>
      <c r="J10" s="46"/>
      <c r="K10" s="47"/>
      <c r="L10" s="2" t="s">
        <v>98</v>
      </c>
    </row>
    <row r="11" spans="1:20" x14ac:dyDescent="0.2">
      <c r="A11" s="3"/>
      <c r="B11" s="3"/>
    </row>
    <row r="12" spans="1:20" x14ac:dyDescent="0.2">
      <c r="D12" s="22" t="s">
        <v>7</v>
      </c>
    </row>
    <row r="13" spans="1:20" ht="33.6" x14ac:dyDescent="0.2">
      <c r="A13" s="3" t="s">
        <v>0</v>
      </c>
      <c r="B13" s="3"/>
      <c r="E13" s="48" t="s">
        <v>92</v>
      </c>
      <c r="F13" s="48"/>
      <c r="G13" s="49" t="s">
        <v>77</v>
      </c>
      <c r="H13" s="49"/>
      <c r="I13" s="49"/>
      <c r="J13" s="49"/>
      <c r="K13" s="49"/>
    </row>
    <row r="14" spans="1:20" ht="33.6" x14ac:dyDescent="0.2">
      <c r="A14" s="3" t="s">
        <v>0</v>
      </c>
      <c r="B14" s="3"/>
      <c r="E14" s="50" t="s">
        <v>8</v>
      </c>
      <c r="F14" s="4" t="s">
        <v>9</v>
      </c>
      <c r="G14" s="51" t="s">
        <v>10</v>
      </c>
      <c r="H14" s="51"/>
      <c r="I14" s="4" t="s">
        <v>11</v>
      </c>
      <c r="J14" s="51" t="s">
        <v>12</v>
      </c>
      <c r="K14" s="51"/>
      <c r="L14" s="2" t="s">
        <v>54</v>
      </c>
    </row>
    <row r="15" spans="1:20" ht="33.6" x14ac:dyDescent="0.2">
      <c r="A15" s="3" t="s">
        <v>0</v>
      </c>
      <c r="B15" s="3"/>
      <c r="E15" s="50"/>
      <c r="F15" s="4" t="s">
        <v>13</v>
      </c>
      <c r="G15" s="51" t="s">
        <v>10</v>
      </c>
      <c r="H15" s="51"/>
      <c r="I15" s="4" t="s">
        <v>14</v>
      </c>
      <c r="J15" s="51" t="s">
        <v>12</v>
      </c>
      <c r="K15" s="51"/>
      <c r="L15" s="2" t="s">
        <v>54</v>
      </c>
    </row>
    <row r="16" spans="1:20" x14ac:dyDescent="0.2">
      <c r="A16" s="3"/>
      <c r="B16" s="3"/>
    </row>
    <row r="17" spans="1:19" x14ac:dyDescent="0.2">
      <c r="A17" s="3"/>
      <c r="B17" s="3"/>
      <c r="D17" s="2" t="s">
        <v>15</v>
      </c>
      <c r="E17" s="22" t="s">
        <v>16</v>
      </c>
      <c r="F17" s="22"/>
    </row>
    <row r="18" spans="1:19" ht="33.6" x14ac:dyDescent="0.2">
      <c r="A18" s="3" t="s">
        <v>0</v>
      </c>
      <c r="B18" s="3"/>
      <c r="E18" s="42" t="s">
        <v>17</v>
      </c>
      <c r="F18" s="42"/>
      <c r="G18" s="9">
        <v>2</v>
      </c>
      <c r="H18" s="10" t="s">
        <v>18</v>
      </c>
    </row>
    <row r="19" spans="1:19" ht="33.6" x14ac:dyDescent="0.2">
      <c r="A19" s="3" t="s">
        <v>0</v>
      </c>
      <c r="B19" s="3"/>
      <c r="E19" s="53" t="s">
        <v>19</v>
      </c>
      <c r="F19" s="53"/>
      <c r="G19" s="9">
        <v>3</v>
      </c>
      <c r="H19" s="10" t="s">
        <v>21</v>
      </c>
      <c r="I19" s="2" t="s">
        <v>67</v>
      </c>
    </row>
    <row r="20" spans="1:19" ht="33.6" x14ac:dyDescent="0.2">
      <c r="A20" s="3" t="s">
        <v>0</v>
      </c>
      <c r="B20" s="3"/>
      <c r="E20" s="53" t="s">
        <v>72</v>
      </c>
      <c r="F20" s="53"/>
      <c r="G20" s="9" t="s">
        <v>73</v>
      </c>
      <c r="H20" s="10"/>
    </row>
    <row r="21" spans="1:19" ht="33.6" x14ac:dyDescent="0.2">
      <c r="A21" s="3" t="s">
        <v>0</v>
      </c>
      <c r="E21" s="22" t="s">
        <v>69</v>
      </c>
      <c r="J21" s="22" t="s">
        <v>70</v>
      </c>
    </row>
    <row r="22" spans="1:19" ht="50.4" x14ac:dyDescent="0.2">
      <c r="A22" s="3" t="s">
        <v>49</v>
      </c>
      <c r="B22" s="3"/>
      <c r="E22" s="52" t="s">
        <v>107</v>
      </c>
      <c r="F22" s="53"/>
      <c r="G22" s="13">
        <f>N47</f>
        <v>20000000</v>
      </c>
      <c r="H22" s="11" t="s">
        <v>22</v>
      </c>
      <c r="J22" s="52" t="s">
        <v>105</v>
      </c>
      <c r="K22" s="53"/>
      <c r="L22" s="13">
        <v>3300000</v>
      </c>
      <c r="M22" s="11" t="s">
        <v>22</v>
      </c>
    </row>
    <row r="23" spans="1:19" ht="50.4" x14ac:dyDescent="0.2">
      <c r="A23" s="3" t="s">
        <v>49</v>
      </c>
      <c r="B23" s="3"/>
      <c r="E23" s="52" t="s">
        <v>76</v>
      </c>
      <c r="F23" s="52"/>
      <c r="G23" s="17">
        <v>0.66666666666666663</v>
      </c>
      <c r="H23" s="10"/>
      <c r="J23" s="52" t="s">
        <v>68</v>
      </c>
      <c r="K23" s="52"/>
      <c r="L23" s="21">
        <f>1/1</f>
        <v>1</v>
      </c>
      <c r="M23" s="11"/>
    </row>
    <row r="24" spans="1:19" ht="50.4" x14ac:dyDescent="0.2">
      <c r="A24" s="3" t="s">
        <v>49</v>
      </c>
      <c r="B24" s="3"/>
      <c r="E24" s="52" t="s">
        <v>106</v>
      </c>
      <c r="F24" s="53"/>
      <c r="G24" s="13">
        <f>G22*G23</f>
        <v>13333333.333333332</v>
      </c>
      <c r="H24" s="11" t="s">
        <v>22</v>
      </c>
      <c r="J24" s="52" t="s">
        <v>93</v>
      </c>
      <c r="K24" s="52"/>
      <c r="L24" s="13">
        <v>3300000</v>
      </c>
      <c r="M24" s="11" t="s">
        <v>22</v>
      </c>
    </row>
    <row r="25" spans="1:19" ht="33.6" x14ac:dyDescent="0.2">
      <c r="A25" s="3" t="s">
        <v>0</v>
      </c>
      <c r="B25" s="3"/>
      <c r="E25" s="22" t="s">
        <v>71</v>
      </c>
    </row>
    <row r="26" spans="1:19" ht="50.4" x14ac:dyDescent="0.2">
      <c r="A26" s="3" t="s">
        <v>49</v>
      </c>
      <c r="B26" s="3"/>
      <c r="E26" s="70" t="s">
        <v>94</v>
      </c>
      <c r="F26" s="71"/>
      <c r="G26" s="33">
        <f>G22+L22</f>
        <v>23300000</v>
      </c>
      <c r="H26" s="11" t="s">
        <v>22</v>
      </c>
    </row>
    <row r="27" spans="1:19" ht="50.4" x14ac:dyDescent="0.2">
      <c r="A27" s="3" t="s">
        <v>49</v>
      </c>
      <c r="B27" s="3"/>
      <c r="E27" s="70" t="s">
        <v>95</v>
      </c>
      <c r="F27" s="71"/>
      <c r="G27" s="33">
        <f>G24+L24</f>
        <v>16633333.333333332</v>
      </c>
      <c r="H27" s="11" t="s">
        <v>22</v>
      </c>
      <c r="S27" s="18"/>
    </row>
    <row r="28" spans="1:19" ht="33.6" x14ac:dyDescent="0.2">
      <c r="A28" s="3" t="s">
        <v>0</v>
      </c>
      <c r="E28" s="22" t="s">
        <v>87</v>
      </c>
      <c r="S28" s="18"/>
    </row>
    <row r="29" spans="1:19" ht="50.4" x14ac:dyDescent="0.2">
      <c r="A29" s="3" t="s">
        <v>49</v>
      </c>
      <c r="B29" s="3"/>
      <c r="E29" s="52" t="s">
        <v>88</v>
      </c>
      <c r="F29" s="53"/>
      <c r="G29" s="13">
        <v>0</v>
      </c>
      <c r="H29" s="11" t="s">
        <v>22</v>
      </c>
      <c r="S29" s="18"/>
    </row>
    <row r="30" spans="1:19" x14ac:dyDescent="0.2">
      <c r="S30" s="18"/>
    </row>
    <row r="31" spans="1:19" x14ac:dyDescent="0.2">
      <c r="D31" s="22" t="s">
        <v>61</v>
      </c>
      <c r="F31" s="24"/>
      <c r="H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2">
      <c r="E32" s="14" t="s">
        <v>24</v>
      </c>
      <c r="F32" s="14" t="s">
        <v>25</v>
      </c>
      <c r="G32" s="14" t="s">
        <v>26</v>
      </c>
      <c r="H32" s="48" t="s">
        <v>27</v>
      </c>
      <c r="I32" s="48"/>
      <c r="J32" s="14" t="s">
        <v>28</v>
      </c>
      <c r="K32" s="14" t="s">
        <v>13</v>
      </c>
      <c r="L32" s="14" t="s">
        <v>14</v>
      </c>
      <c r="M32" s="18"/>
      <c r="N32" s="18"/>
      <c r="O32" s="18"/>
      <c r="P32" s="18"/>
      <c r="Q32" s="18"/>
      <c r="R32" s="18"/>
      <c r="S32" s="18"/>
    </row>
    <row r="33" spans="1:20" ht="33.6" x14ac:dyDescent="0.2">
      <c r="A33" s="3" t="s">
        <v>0</v>
      </c>
      <c r="B33" s="3"/>
      <c r="E33" s="5">
        <v>1</v>
      </c>
      <c r="F33" s="15" t="s">
        <v>57</v>
      </c>
      <c r="G33" s="15" t="s">
        <v>29</v>
      </c>
      <c r="H33" s="51" t="s">
        <v>30</v>
      </c>
      <c r="I33" s="51"/>
      <c r="J33" s="15" t="s">
        <v>31</v>
      </c>
      <c r="K33" s="12" t="s">
        <v>31</v>
      </c>
      <c r="L33" s="15" t="s">
        <v>32</v>
      </c>
      <c r="M33" s="25" t="s">
        <v>60</v>
      </c>
      <c r="N33" s="18"/>
      <c r="O33" s="18"/>
      <c r="P33" s="18"/>
      <c r="Q33" s="18"/>
      <c r="R33" s="18"/>
      <c r="S33" s="18"/>
    </row>
    <row r="34" spans="1:20" ht="33.6" x14ac:dyDescent="0.2">
      <c r="A34" s="3" t="s">
        <v>0</v>
      </c>
      <c r="B34" s="3"/>
      <c r="E34" s="5">
        <v>2</v>
      </c>
      <c r="F34" s="15" t="s">
        <v>91</v>
      </c>
      <c r="G34" s="15" t="s">
        <v>33</v>
      </c>
      <c r="H34" s="51" t="s">
        <v>30</v>
      </c>
      <c r="I34" s="51"/>
      <c r="J34" s="15" t="s">
        <v>31</v>
      </c>
      <c r="K34" s="12" t="s">
        <v>31</v>
      </c>
      <c r="L34" s="15" t="s">
        <v>32</v>
      </c>
      <c r="M34" s="18"/>
      <c r="N34" s="18"/>
      <c r="O34" s="18"/>
      <c r="P34" s="18"/>
      <c r="Q34" s="18"/>
      <c r="R34" s="18"/>
      <c r="S34" s="18"/>
    </row>
    <row r="35" spans="1:20" ht="33.6" x14ac:dyDescent="0.2">
      <c r="A35" s="3" t="s">
        <v>0</v>
      </c>
      <c r="B35" s="3"/>
      <c r="E35" s="5">
        <v>3</v>
      </c>
      <c r="F35" s="15"/>
      <c r="G35" s="15"/>
      <c r="H35" s="51"/>
      <c r="I35" s="51"/>
      <c r="J35" s="15"/>
      <c r="K35" s="12"/>
      <c r="L35" s="15"/>
      <c r="M35" s="18"/>
      <c r="N35" s="18"/>
      <c r="O35" s="18"/>
      <c r="P35" s="18"/>
      <c r="Q35" s="18"/>
      <c r="R35" s="18"/>
      <c r="S35" s="18"/>
      <c r="T35" s="18"/>
    </row>
    <row r="36" spans="1:20" ht="33.6" x14ac:dyDescent="0.2">
      <c r="A36" s="3" t="s">
        <v>0</v>
      </c>
      <c r="B36" s="3"/>
      <c r="E36" s="5">
        <v>4</v>
      </c>
      <c r="F36" s="15"/>
      <c r="G36" s="15"/>
      <c r="H36" s="51"/>
      <c r="I36" s="51"/>
      <c r="J36" s="15"/>
      <c r="K36" s="12"/>
      <c r="L36" s="15"/>
      <c r="M36" s="18"/>
      <c r="N36" s="18"/>
      <c r="O36" s="18"/>
      <c r="P36" s="18"/>
      <c r="Q36" s="18"/>
      <c r="R36" s="18"/>
      <c r="T36" s="18"/>
    </row>
    <row r="37" spans="1:20" ht="33.6" x14ac:dyDescent="0.2">
      <c r="A37" s="3" t="s">
        <v>0</v>
      </c>
      <c r="B37" s="3"/>
      <c r="E37" s="5">
        <v>5</v>
      </c>
      <c r="F37" s="15"/>
      <c r="G37" s="15"/>
      <c r="H37" s="51"/>
      <c r="I37" s="51"/>
      <c r="J37" s="15"/>
      <c r="K37" s="12"/>
      <c r="L37" s="15"/>
      <c r="M37" s="18"/>
      <c r="N37" s="18"/>
      <c r="O37" s="18"/>
      <c r="P37" s="18"/>
      <c r="Q37" s="18"/>
      <c r="R37" s="18"/>
      <c r="T37" s="18"/>
    </row>
    <row r="38" spans="1:20" x14ac:dyDescent="0.2">
      <c r="Q38" s="18"/>
      <c r="R38" s="18"/>
      <c r="T38" s="18"/>
    </row>
    <row r="39" spans="1:20" x14ac:dyDescent="0.2">
      <c r="D39" s="22" t="s">
        <v>62</v>
      </c>
      <c r="F39" s="24"/>
      <c r="H39" s="18"/>
      <c r="L39" s="18"/>
      <c r="M39" s="18" t="s">
        <v>34</v>
      </c>
      <c r="N39" s="72" t="s">
        <v>65</v>
      </c>
      <c r="O39" s="72"/>
      <c r="P39" s="72"/>
      <c r="Q39" s="18"/>
      <c r="R39" s="18"/>
    </row>
    <row r="40" spans="1:20" x14ac:dyDescent="0.2">
      <c r="E40" s="54" t="s">
        <v>24</v>
      </c>
      <c r="F40" s="57" t="s">
        <v>35</v>
      </c>
      <c r="G40" s="58"/>
      <c r="H40" s="58"/>
      <c r="I40" s="59"/>
      <c r="J40" s="54" t="s">
        <v>26</v>
      </c>
      <c r="K40" s="50" t="s">
        <v>84</v>
      </c>
      <c r="L40" s="50"/>
      <c r="M40" s="54" t="s">
        <v>108</v>
      </c>
      <c r="N40" s="48" t="s">
        <v>36</v>
      </c>
      <c r="O40" s="48"/>
      <c r="P40" s="48"/>
      <c r="Q40" s="48" t="s">
        <v>37</v>
      </c>
      <c r="R40" s="48"/>
      <c r="S40" s="14" t="s">
        <v>89</v>
      </c>
    </row>
    <row r="41" spans="1:20" x14ac:dyDescent="0.2">
      <c r="E41" s="55"/>
      <c r="F41" s="60"/>
      <c r="G41" s="61"/>
      <c r="H41" s="61"/>
      <c r="I41" s="62"/>
      <c r="J41" s="55"/>
      <c r="K41" s="14" t="s">
        <v>38</v>
      </c>
      <c r="L41" s="14" t="s">
        <v>39</v>
      </c>
      <c r="M41" s="55"/>
      <c r="N41" s="14" t="s">
        <v>85</v>
      </c>
      <c r="O41" s="14" t="s">
        <v>23</v>
      </c>
      <c r="P41" s="14" t="s">
        <v>40</v>
      </c>
      <c r="Q41" s="14" t="s">
        <v>41</v>
      </c>
      <c r="R41" s="14" t="s">
        <v>42</v>
      </c>
      <c r="S41" s="14" t="s">
        <v>74</v>
      </c>
    </row>
    <row r="42" spans="1:20" ht="33.6" x14ac:dyDescent="0.2">
      <c r="A42" s="3" t="s">
        <v>0</v>
      </c>
      <c r="B42" s="3"/>
      <c r="E42" s="5">
        <v>1</v>
      </c>
      <c r="F42" s="66" t="s">
        <v>64</v>
      </c>
      <c r="G42" s="67"/>
      <c r="H42" s="67"/>
      <c r="I42" s="68"/>
      <c r="J42" s="15" t="s">
        <v>29</v>
      </c>
      <c r="K42" s="31">
        <v>10000000</v>
      </c>
      <c r="L42" s="32">
        <f>K42*1.1</f>
        <v>11000000</v>
      </c>
      <c r="M42" s="15" t="s">
        <v>109</v>
      </c>
      <c r="N42" s="34">
        <f>IF(M42="非課税事業者等（税込申請）",L42,K42)</f>
        <v>11000000</v>
      </c>
      <c r="O42" s="35">
        <f>$G$23</f>
        <v>0.66666666666666663</v>
      </c>
      <c r="P42" s="36">
        <f>ROUNDDOWN(N42*O42,0)</f>
        <v>7333333</v>
      </c>
      <c r="Q42" s="15" t="s">
        <v>44</v>
      </c>
      <c r="R42" s="15" t="s">
        <v>45</v>
      </c>
      <c r="S42" s="15" t="s">
        <v>75</v>
      </c>
    </row>
    <row r="43" spans="1:20" ht="33.6" x14ac:dyDescent="0.2">
      <c r="A43" s="3" t="s">
        <v>0</v>
      </c>
      <c r="B43" s="3"/>
      <c r="E43" s="5">
        <v>2</v>
      </c>
      <c r="F43" s="66" t="s">
        <v>43</v>
      </c>
      <c r="G43" s="67"/>
      <c r="H43" s="67"/>
      <c r="I43" s="68"/>
      <c r="J43" s="15" t="s">
        <v>33</v>
      </c>
      <c r="K43" s="32">
        <v>9000000</v>
      </c>
      <c r="L43" s="32">
        <f t="shared" ref="L43" si="0">K43*1.1</f>
        <v>9900000</v>
      </c>
      <c r="M43" s="15" t="s">
        <v>110</v>
      </c>
      <c r="N43" s="34">
        <f t="shared" ref="N43:N46" si="1">IF(M43="非課税事業者等（税込申請）",L43,K43)</f>
        <v>9000000</v>
      </c>
      <c r="O43" s="35">
        <f t="shared" ref="O43:O46" si="2">$G$23</f>
        <v>0.66666666666666663</v>
      </c>
      <c r="P43" s="36">
        <f t="shared" ref="P43" si="3">ROUNDDOWN(N43*O43,0)</f>
        <v>6000000</v>
      </c>
      <c r="Q43" s="15" t="s">
        <v>44</v>
      </c>
      <c r="R43" s="15" t="s">
        <v>45</v>
      </c>
      <c r="S43" s="15" t="s">
        <v>75</v>
      </c>
    </row>
    <row r="44" spans="1:20" ht="33.6" x14ac:dyDescent="0.2">
      <c r="A44" s="3" t="s">
        <v>0</v>
      </c>
      <c r="B44" s="3"/>
      <c r="E44" s="5">
        <v>3</v>
      </c>
      <c r="F44" s="66"/>
      <c r="G44" s="67"/>
      <c r="H44" s="67"/>
      <c r="I44" s="68"/>
      <c r="J44" s="7"/>
      <c r="K44" s="32"/>
      <c r="L44" s="32"/>
      <c r="M44" s="15"/>
      <c r="N44" s="34">
        <f t="shared" si="1"/>
        <v>0</v>
      </c>
      <c r="O44" s="35">
        <f t="shared" si="2"/>
        <v>0.66666666666666663</v>
      </c>
      <c r="P44" s="36"/>
      <c r="Q44" s="7"/>
      <c r="R44" s="7"/>
      <c r="S44" s="15"/>
    </row>
    <row r="45" spans="1:20" ht="33.6" x14ac:dyDescent="0.2">
      <c r="A45" s="3" t="s">
        <v>0</v>
      </c>
      <c r="B45" s="3"/>
      <c r="E45" s="5">
        <v>4</v>
      </c>
      <c r="F45" s="66"/>
      <c r="G45" s="67"/>
      <c r="H45" s="67"/>
      <c r="I45" s="68"/>
      <c r="J45" s="7"/>
      <c r="K45" s="32"/>
      <c r="L45" s="32"/>
      <c r="M45" s="15"/>
      <c r="N45" s="34">
        <f t="shared" si="1"/>
        <v>0</v>
      </c>
      <c r="O45" s="35">
        <f t="shared" si="2"/>
        <v>0.66666666666666663</v>
      </c>
      <c r="P45" s="36"/>
      <c r="Q45" s="7"/>
      <c r="R45" s="7"/>
      <c r="S45" s="15"/>
    </row>
    <row r="46" spans="1:20" ht="33.6" x14ac:dyDescent="0.2">
      <c r="A46" s="3" t="s">
        <v>0</v>
      </c>
      <c r="B46" s="3"/>
      <c r="E46" s="5">
        <v>5</v>
      </c>
      <c r="F46" s="66"/>
      <c r="G46" s="67"/>
      <c r="H46" s="67"/>
      <c r="I46" s="68"/>
      <c r="J46" s="7"/>
      <c r="K46" s="32"/>
      <c r="L46" s="32"/>
      <c r="M46" s="15"/>
      <c r="N46" s="34">
        <f t="shared" si="1"/>
        <v>0</v>
      </c>
      <c r="O46" s="35">
        <f t="shared" si="2"/>
        <v>0.66666666666666663</v>
      </c>
      <c r="P46" s="36"/>
      <c r="Q46" s="7"/>
      <c r="R46" s="7"/>
      <c r="S46" s="15"/>
    </row>
    <row r="47" spans="1:20" x14ac:dyDescent="0.2">
      <c r="A47" s="3"/>
      <c r="B47" s="3"/>
      <c r="E47" s="26"/>
      <c r="F47" s="27"/>
      <c r="G47" s="27"/>
      <c r="H47" s="27"/>
      <c r="I47" s="26"/>
      <c r="J47" s="26"/>
      <c r="K47" s="28"/>
      <c r="L47" s="28"/>
      <c r="M47" s="26"/>
      <c r="N47" s="28">
        <f>SUM(N42:N46)</f>
        <v>20000000</v>
      </c>
      <c r="O47" s="27"/>
      <c r="P47" s="28">
        <f>SUM(P42:P46)</f>
        <v>13333333</v>
      </c>
      <c r="Q47" s="27"/>
      <c r="R47" s="27"/>
    </row>
    <row r="49" spans="1:18" x14ac:dyDescent="0.2">
      <c r="D49" s="22" t="s">
        <v>46</v>
      </c>
      <c r="F49" s="24"/>
      <c r="H49" s="18"/>
      <c r="L49" s="18"/>
      <c r="M49" s="18" t="s">
        <v>34</v>
      </c>
      <c r="N49" s="72" t="s">
        <v>65</v>
      </c>
      <c r="O49" s="72"/>
      <c r="P49" s="72"/>
      <c r="Q49" s="18"/>
      <c r="R49" s="18"/>
    </row>
    <row r="50" spans="1:18" x14ac:dyDescent="0.2">
      <c r="E50" s="54" t="s">
        <v>24</v>
      </c>
      <c r="F50" s="57" t="s">
        <v>35</v>
      </c>
      <c r="G50" s="58"/>
      <c r="H50" s="58"/>
      <c r="I50" s="59"/>
      <c r="J50" s="54" t="s">
        <v>26</v>
      </c>
      <c r="K50" s="50" t="s">
        <v>84</v>
      </c>
      <c r="L50" s="50"/>
      <c r="M50" s="54" t="s">
        <v>108</v>
      </c>
      <c r="N50" s="48" t="s">
        <v>36</v>
      </c>
      <c r="O50" s="48"/>
      <c r="P50" s="48"/>
      <c r="Q50" s="48" t="s">
        <v>37</v>
      </c>
      <c r="R50" s="48"/>
    </row>
    <row r="51" spans="1:18" x14ac:dyDescent="0.2">
      <c r="A51" s="3"/>
      <c r="B51" s="3"/>
      <c r="E51" s="55"/>
      <c r="F51" s="60"/>
      <c r="G51" s="61"/>
      <c r="H51" s="61"/>
      <c r="I51" s="62"/>
      <c r="J51" s="55"/>
      <c r="K51" s="14" t="s">
        <v>38</v>
      </c>
      <c r="L51" s="14" t="s">
        <v>39</v>
      </c>
      <c r="M51" s="55"/>
      <c r="N51" s="14" t="s">
        <v>85</v>
      </c>
      <c r="O51" s="14" t="s">
        <v>23</v>
      </c>
      <c r="P51" s="14" t="s">
        <v>40</v>
      </c>
      <c r="Q51" s="14" t="s">
        <v>41</v>
      </c>
      <c r="R51" s="14" t="s">
        <v>42</v>
      </c>
    </row>
    <row r="52" spans="1:18" ht="33.6" x14ac:dyDescent="0.2">
      <c r="A52" s="3" t="s">
        <v>0</v>
      </c>
      <c r="B52" s="3"/>
      <c r="E52" s="5">
        <v>1</v>
      </c>
      <c r="F52" s="66" t="s">
        <v>47</v>
      </c>
      <c r="G52" s="67"/>
      <c r="H52" s="67"/>
      <c r="I52" s="68"/>
      <c r="J52" s="15" t="s">
        <v>29</v>
      </c>
      <c r="K52" s="32">
        <v>3000000</v>
      </c>
      <c r="L52" s="32">
        <f>K52*1.1</f>
        <v>3300000.0000000005</v>
      </c>
      <c r="M52" s="15" t="s">
        <v>109</v>
      </c>
      <c r="N52" s="34">
        <f>IF(M52="非課税事業者等（税込申請）",L52,K52)</f>
        <v>3300000.0000000005</v>
      </c>
      <c r="O52" s="35">
        <v>1</v>
      </c>
      <c r="P52" s="36">
        <f>N52</f>
        <v>3300000.0000000005</v>
      </c>
      <c r="Q52" s="15" t="s">
        <v>44</v>
      </c>
      <c r="R52" s="15" t="s">
        <v>45</v>
      </c>
    </row>
    <row r="55" spans="1:18" x14ac:dyDescent="0.2">
      <c r="A55" s="3">
        <v>1</v>
      </c>
      <c r="B55" s="3"/>
      <c r="D55" s="22" t="s">
        <v>15</v>
      </c>
      <c r="E55" s="22" t="s">
        <v>48</v>
      </c>
      <c r="J55" s="18" t="s">
        <v>34</v>
      </c>
    </row>
    <row r="56" spans="1:18" ht="50.4" x14ac:dyDescent="0.2">
      <c r="A56" s="3" t="s">
        <v>49</v>
      </c>
      <c r="B56" s="3"/>
      <c r="E56" s="69" t="s">
        <v>50</v>
      </c>
      <c r="F56" s="69"/>
      <c r="G56" s="69"/>
      <c r="H56" s="69"/>
      <c r="I56" s="69"/>
      <c r="J56" s="8" t="s">
        <v>79</v>
      </c>
    </row>
    <row r="57" spans="1:18" ht="50.4" x14ac:dyDescent="0.2">
      <c r="A57" s="3" t="s">
        <v>49</v>
      </c>
      <c r="B57" s="3"/>
      <c r="E57" s="69" t="s">
        <v>82</v>
      </c>
      <c r="F57" s="69"/>
      <c r="G57" s="69"/>
      <c r="H57" s="69"/>
      <c r="I57" s="69"/>
      <c r="J57" s="8" t="s">
        <v>51</v>
      </c>
      <c r="K57" s="64" t="s">
        <v>52</v>
      </c>
      <c r="L57" s="65"/>
      <c r="M57" s="65"/>
      <c r="N57" s="65"/>
    </row>
    <row r="58" spans="1:18" ht="50.4" x14ac:dyDescent="0.2">
      <c r="A58" s="3" t="s">
        <v>49</v>
      </c>
      <c r="B58" s="3"/>
      <c r="E58" s="63" t="s">
        <v>53</v>
      </c>
      <c r="F58" s="63"/>
      <c r="G58" s="63"/>
      <c r="H58" s="63"/>
      <c r="I58" s="63"/>
      <c r="J58" s="8" t="s">
        <v>51</v>
      </c>
      <c r="K58" s="64" t="s">
        <v>66</v>
      </c>
      <c r="L58" s="65"/>
      <c r="M58" s="65"/>
      <c r="N58" s="65"/>
    </row>
    <row r="59" spans="1:18" ht="50.4" x14ac:dyDescent="0.2">
      <c r="A59" s="3" t="s">
        <v>49</v>
      </c>
      <c r="B59" s="3"/>
      <c r="E59" s="63" t="s">
        <v>99</v>
      </c>
      <c r="F59" s="63"/>
      <c r="G59" s="63"/>
      <c r="H59" s="63"/>
      <c r="I59" s="63"/>
      <c r="J59" s="8" t="s">
        <v>51</v>
      </c>
    </row>
    <row r="60" spans="1:18" x14ac:dyDescent="0.2">
      <c r="A60" s="3"/>
      <c r="B60" s="3"/>
      <c r="E60" s="29"/>
      <c r="F60" s="29"/>
      <c r="G60" s="29"/>
      <c r="H60" s="29"/>
      <c r="I60" s="29"/>
      <c r="J60" s="29"/>
      <c r="K60" s="29"/>
    </row>
    <row r="62" spans="1:18" x14ac:dyDescent="0.2">
      <c r="P62" s="6"/>
    </row>
  </sheetData>
  <mergeCells count="60">
    <mergeCell ref="E10:F10"/>
    <mergeCell ref="G10:K10"/>
    <mergeCell ref="E9:F9"/>
    <mergeCell ref="G9:K9"/>
    <mergeCell ref="J22:K22"/>
    <mergeCell ref="E23:F23"/>
    <mergeCell ref="J23:K23"/>
    <mergeCell ref="E13:F13"/>
    <mergeCell ref="G13:K13"/>
    <mergeCell ref="E14:E15"/>
    <mergeCell ref="G14:H14"/>
    <mergeCell ref="J14:K14"/>
    <mergeCell ref="G15:H15"/>
    <mergeCell ref="J15:K15"/>
    <mergeCell ref="E18:F18"/>
    <mergeCell ref="E19:F19"/>
    <mergeCell ref="E20:F20"/>
    <mergeCell ref="E22:F22"/>
    <mergeCell ref="E24:F24"/>
    <mergeCell ref="J24:K24"/>
    <mergeCell ref="E26:F26"/>
    <mergeCell ref="E27:F27"/>
    <mergeCell ref="H32:I32"/>
    <mergeCell ref="H33:I33"/>
    <mergeCell ref="E29:F29"/>
    <mergeCell ref="E40:E41"/>
    <mergeCell ref="F40:I41"/>
    <mergeCell ref="J40:J41"/>
    <mergeCell ref="H34:I34"/>
    <mergeCell ref="H35:I35"/>
    <mergeCell ref="H36:I36"/>
    <mergeCell ref="H37:I37"/>
    <mergeCell ref="N39:P39"/>
    <mergeCell ref="Q40:R40"/>
    <mergeCell ref="F42:I42"/>
    <mergeCell ref="F43:I43"/>
    <mergeCell ref="F44:I44"/>
    <mergeCell ref="M50:M51"/>
    <mergeCell ref="N50:P50"/>
    <mergeCell ref="F46:I46"/>
    <mergeCell ref="F45:I45"/>
    <mergeCell ref="K40:L40"/>
    <mergeCell ref="M40:M41"/>
    <mergeCell ref="N40:P40"/>
    <mergeCell ref="D4:S4"/>
    <mergeCell ref="D5:G5"/>
    <mergeCell ref="D6:G6"/>
    <mergeCell ref="E59:I59"/>
    <mergeCell ref="Q50:R50"/>
    <mergeCell ref="F52:I52"/>
    <mergeCell ref="E56:I56"/>
    <mergeCell ref="E57:I57"/>
    <mergeCell ref="K57:N57"/>
    <mergeCell ref="E58:I58"/>
    <mergeCell ref="K58:N58"/>
    <mergeCell ref="N49:P49"/>
    <mergeCell ref="E50:E51"/>
    <mergeCell ref="F50:I51"/>
    <mergeCell ref="J50:J51"/>
    <mergeCell ref="K50:L50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FB8B2DE6-FB64-4574-8856-D1CBA488C484}">
          <x14:formula1>
            <xm:f>リスト!$G$5:$G$6</xm:f>
          </x14:formula1>
          <xm:sqref>J56:J59</xm:sqref>
        </x14:dataValidation>
        <x14:dataValidation type="list" allowBlank="1" showInputMessage="1" showErrorMessage="1" xr:uid="{FD410BC7-A7EE-4EEA-9502-5F96CB394B58}">
          <x14:formula1>
            <xm:f>リスト!$F$5:$F$6</xm:f>
          </x14:formula1>
          <xm:sqref>G20 S42:S46</xm:sqref>
        </x14:dataValidation>
        <x14:dataValidation type="list" allowBlank="1" showInputMessage="1" showErrorMessage="1" xr:uid="{5A2441F0-9A3A-4918-B883-23F31EA18191}">
          <x14:formula1>
            <xm:f>リスト!$E$5:$E$6</xm:f>
          </x14:formula1>
          <xm:sqref>M42:M46 M52</xm:sqref>
        </x14:dataValidation>
        <x14:dataValidation type="list" allowBlank="1" showInputMessage="1" showErrorMessage="1" xr:uid="{BC53D614-FD51-4B4B-BD1C-A78934B6B882}">
          <x14:formula1>
            <xm:f>リスト!$D$5:$D$6</xm:f>
          </x14:formula1>
          <xm:sqref>G23</xm:sqref>
        </x14:dataValidation>
        <x14:dataValidation type="list" allowBlank="1" showInputMessage="1" showErrorMessage="1" xr:uid="{AC1D3C45-E414-412F-B051-E1E4D9A13277}">
          <x14:formula1>
            <xm:f>リスト!$C$5:$C$8</xm:f>
          </x14:formula1>
          <xm:sqref>F33:F37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F0DF-7B68-4D78-B0FC-7C500C486784}">
  <dimension ref="B3:G8"/>
  <sheetViews>
    <sheetView workbookViewId="0">
      <selection activeCell="E6" sqref="E6"/>
    </sheetView>
  </sheetViews>
  <sheetFormatPr defaultColWidth="9" defaultRowHeight="16.8" x14ac:dyDescent="0.2"/>
  <cols>
    <col min="1" max="1" width="9" style="16"/>
    <col min="2" max="2" width="5.44140625" style="16" customWidth="1"/>
    <col min="3" max="3" width="18.6640625" style="16" bestFit="1" customWidth="1"/>
    <col min="4" max="4" width="7.33203125" style="16" bestFit="1" customWidth="1"/>
    <col min="5" max="5" width="27.6640625" style="16" bestFit="1" customWidth="1"/>
    <col min="6" max="6" width="5.44140625" style="16" bestFit="1" customWidth="1"/>
    <col min="7" max="7" width="10.77734375" style="16" bestFit="1" customWidth="1"/>
    <col min="8" max="16384" width="9" style="16"/>
  </cols>
  <sheetData>
    <row r="3" spans="2:7" x14ac:dyDescent="0.2">
      <c r="B3" s="16" t="s">
        <v>55</v>
      </c>
    </row>
    <row r="4" spans="2:7" x14ac:dyDescent="0.2">
      <c r="C4" s="20" t="s">
        <v>56</v>
      </c>
      <c r="D4" s="20" t="s">
        <v>59</v>
      </c>
      <c r="E4" s="20" t="s">
        <v>63</v>
      </c>
      <c r="F4" s="20" t="s">
        <v>74</v>
      </c>
      <c r="G4" s="20" t="s">
        <v>78</v>
      </c>
    </row>
    <row r="5" spans="2:7" x14ac:dyDescent="0.2">
      <c r="C5" s="16" t="s">
        <v>57</v>
      </c>
      <c r="D5" s="19">
        <v>0.5</v>
      </c>
      <c r="E5" s="16" t="s">
        <v>110</v>
      </c>
      <c r="F5" s="16" t="s">
        <v>73</v>
      </c>
      <c r="G5" s="16" t="s">
        <v>80</v>
      </c>
    </row>
    <row r="6" spans="2:7" x14ac:dyDescent="0.2">
      <c r="C6" s="16" t="s">
        <v>58</v>
      </c>
      <c r="D6" s="19">
        <v>0.66666666666666663</v>
      </c>
      <c r="E6" s="16" t="s">
        <v>109</v>
      </c>
      <c r="F6" s="16" t="s">
        <v>75</v>
      </c>
      <c r="G6" s="16" t="s">
        <v>81</v>
      </c>
    </row>
    <row r="7" spans="2:7" x14ac:dyDescent="0.2">
      <c r="C7" s="16" t="s">
        <v>90</v>
      </c>
      <c r="D7" s="19"/>
    </row>
    <row r="8" spans="2:7" x14ac:dyDescent="0.2">
      <c r="C8" s="16" t="s">
        <v>91</v>
      </c>
    </row>
  </sheetData>
  <sheetProtection sheet="1" selectLockedCells="1" selectUnlockedCells="1"/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7DB3C8-9FDE-4730-9340-7390B63D0D70}">
  <ds:schemaRefs>
    <ds:schemaRef ds:uri="http://www.w3.org/XML/1998/namespace"/>
    <ds:schemaRef ds:uri="696c315d-fd52-4ee6-a281-cf8a4c3da848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7ba5315f-df62-43e7-9278-e63b66b73b81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2EDD6F3-38BB-405E-90DA-15BE6A3B8F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ACACF0-513E-49BA-9E09-183A7384F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地域一体型_様式1 </vt:lpstr>
      <vt:lpstr>【記入例】地域一体型_様式1</vt:lpstr>
      <vt:lpstr>リスト</vt:lpstr>
      <vt:lpstr>【記入例】地域一体型_様式1!Print_Area</vt:lpstr>
      <vt:lpstr>'地域一体型_様式1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2025-02-13T11:30:45Z</dcterms:created>
  <dcterms:modified xsi:type="dcterms:W3CDTF">2025-05-09T10:55:16Z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2025-02-13T11:30:52Z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2f2c239a-7792-4feb-a110-459f82b00674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bee11f1b-9d94-4cef-90a7-44d4d6481131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2025-02-05T05:55:03Z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