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showInkAnnotation="0"/>
  <xr:revisionPtr revIDLastSave="1375" documentId="13_ncr:1_{73B698D3-91EA-4954-8E03-FAFE6379FFC1}" xr6:coauthVersionLast="47" xr6:coauthVersionMax="47" xr10:uidLastSave="{1FEB3BE1-3D73-4A83-BB33-4BB73DB66A88}"/>
  <bookViews>
    <workbookView xWindow="-108" yWindow="-108" windowWidth="23256" windowHeight="12456" xr2:uid="{00000000-000D-0000-FFFF-FFFF00000000}"/>
  </bookViews>
  <sheets>
    <sheet name="実証・個別型_様式1" sheetId="17" r:id="rId1"/>
    <sheet name="【記入例】実証・個別型_様式1" sheetId="18" r:id="rId2"/>
    <sheet name="リスト" sheetId="16" state="hidden" r:id="rId3"/>
  </sheets>
  <definedNames>
    <definedName name="_xlnm._FilterDatabase" localSheetId="1" hidden="1">【記入例】実証・個別型_様式1!$H$28:$I$28</definedName>
    <definedName name="_xlnm._FilterDatabase" localSheetId="0" hidden="1">実証・個別型_様式1!$H$28:$I$28</definedName>
    <definedName name="AS2DocOpenMode" hidden="1">"AS2DocumentEdit"</definedName>
    <definedName name="_xlnm.Print_Area" localSheetId="1">【記入例】実証・個別型_様式1!$B$2:$U$44</definedName>
    <definedName name="_xlnm.Print_Area" localSheetId="0">実証・個別型_様式1!$B$2:$U$44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7" l="1"/>
  <c r="G21" i="17"/>
  <c r="N39" i="18"/>
  <c r="N40" i="18"/>
  <c r="N41" i="18"/>
  <c r="N42" i="18"/>
  <c r="N38" i="18"/>
  <c r="N42" i="17"/>
  <c r="N39" i="17"/>
  <c r="N40" i="17"/>
  <c r="N41" i="17"/>
  <c r="N38" i="17"/>
  <c r="O42" i="17" l="1"/>
  <c r="P42" i="17"/>
  <c r="O41" i="17"/>
  <c r="O40" i="17"/>
  <c r="P40" i="17"/>
  <c r="O39" i="17"/>
  <c r="O42" i="18"/>
  <c r="O41" i="18"/>
  <c r="O40" i="18"/>
  <c r="L40" i="18"/>
  <c r="O39" i="18"/>
  <c r="P39" i="18"/>
  <c r="L39" i="18"/>
  <c r="O38" i="18"/>
  <c r="L38" i="18"/>
  <c r="P39" i="17" l="1"/>
  <c r="N43" i="17"/>
  <c r="P40" i="18"/>
  <c r="P41" i="17"/>
  <c r="N43" i="18"/>
  <c r="G21" i="18" s="1"/>
  <c r="G23" i="18" s="1"/>
  <c r="P38" i="18"/>
  <c r="O38" i="17"/>
  <c r="P38" i="17" s="1"/>
  <c r="P43" i="17" l="1"/>
  <c r="P43" i="18"/>
</calcChain>
</file>

<file path=xl/sharedStrings.xml><?xml version="1.0" encoding="utf-8"?>
<sst xmlns="http://schemas.openxmlformats.org/spreadsheetml/2006/main" count="259" uniqueCount="86">
  <si>
    <t>1
1</t>
    <phoneticPr fontId="9"/>
  </si>
  <si>
    <t>■ 対策地域・事業概要</t>
    <rPh sb="2" eb="4">
      <t>タイサク</t>
    </rPh>
    <rPh sb="4" eb="6">
      <t>チイキ</t>
    </rPh>
    <rPh sb="7" eb="9">
      <t>ジギョウ</t>
    </rPh>
    <rPh sb="9" eb="11">
      <t>ガイヨウ</t>
    </rPh>
    <phoneticPr fontId="9"/>
  </si>
  <si>
    <t>対象地域</t>
    <rPh sb="0" eb="2">
      <t>タイショウ</t>
    </rPh>
    <rPh sb="2" eb="4">
      <t>チイキ</t>
    </rPh>
    <phoneticPr fontId="9"/>
  </si>
  <si>
    <t>XXX県XXX市 XXXXエリア</t>
    <rPh sb="3" eb="4">
      <t>ケン</t>
    </rPh>
    <rPh sb="7" eb="8">
      <t>シ</t>
    </rPh>
    <phoneticPr fontId="9"/>
  </si>
  <si>
    <t>XXXXXXXX</t>
    <phoneticPr fontId="9"/>
  </si>
  <si>
    <t>■ 申請主体</t>
  </si>
  <si>
    <t>申請者
情報</t>
    <rPh sb="0" eb="3">
      <t>シンセイシャ</t>
    </rPh>
    <rPh sb="4" eb="6">
      <t>ジョウホウ</t>
    </rPh>
    <phoneticPr fontId="9"/>
  </si>
  <si>
    <t>氏名</t>
    <rPh sb="0" eb="2">
      <t>シメイ</t>
    </rPh>
    <phoneticPr fontId="9"/>
  </si>
  <si>
    <t>XXXX</t>
    <phoneticPr fontId="9"/>
  </si>
  <si>
    <t>所属部署</t>
    <rPh sb="0" eb="2">
      <t>ショゾク</t>
    </rPh>
    <rPh sb="2" eb="4">
      <t>ブショ</t>
    </rPh>
    <phoneticPr fontId="9"/>
  </si>
  <si>
    <t>XXX</t>
    <phoneticPr fontId="9"/>
  </si>
  <si>
    <t>メール</t>
    <phoneticPr fontId="9"/>
  </si>
  <si>
    <t>電話</t>
    <rPh sb="0" eb="2">
      <t>デンワ</t>
    </rPh>
    <phoneticPr fontId="9"/>
  </si>
  <si>
    <t>■</t>
    <phoneticPr fontId="9"/>
  </si>
  <si>
    <t>補助事業の概観</t>
    <rPh sb="0" eb="4">
      <t>ホジョジギョウ</t>
    </rPh>
    <rPh sb="5" eb="7">
      <t>ガイカン</t>
    </rPh>
    <phoneticPr fontId="9"/>
  </si>
  <si>
    <t>補助対象事業者数</t>
    <rPh sb="0" eb="4">
      <t>ホジョタイショウ</t>
    </rPh>
    <rPh sb="4" eb="7">
      <t>ジギョウシャ</t>
    </rPh>
    <rPh sb="7" eb="8">
      <t>スウ</t>
    </rPh>
    <phoneticPr fontId="9"/>
  </si>
  <si>
    <t>団体</t>
    <rPh sb="0" eb="2">
      <t>ダンタイ</t>
    </rPh>
    <phoneticPr fontId="9"/>
  </si>
  <si>
    <t>補助事業数</t>
    <rPh sb="0" eb="2">
      <t>ホジョ</t>
    </rPh>
    <rPh sb="2" eb="4">
      <t>ジギョウ</t>
    </rPh>
    <rPh sb="4" eb="5">
      <t>スウ</t>
    </rPh>
    <phoneticPr fontId="2"/>
  </si>
  <si>
    <t>事業</t>
    <rPh sb="0" eb="2">
      <t>ジギョウ</t>
    </rPh>
    <phoneticPr fontId="2"/>
  </si>
  <si>
    <t>円</t>
    <rPh sb="0" eb="1">
      <t>エン</t>
    </rPh>
    <phoneticPr fontId="9"/>
  </si>
  <si>
    <t>申請補助率</t>
    <rPh sb="0" eb="2">
      <t>シンセイ</t>
    </rPh>
    <rPh sb="2" eb="5">
      <t>ホジョリツ</t>
    </rPh>
    <phoneticPr fontId="9"/>
  </si>
  <si>
    <t>#</t>
    <phoneticPr fontId="9"/>
  </si>
  <si>
    <t>団体分類</t>
    <rPh sb="0" eb="2">
      <t>ダンタイ</t>
    </rPh>
    <rPh sb="2" eb="4">
      <t>ブンルイ</t>
    </rPh>
    <phoneticPr fontId="9"/>
  </si>
  <si>
    <t>補助対象事業者</t>
    <rPh sb="0" eb="4">
      <t>ホジョタイショウ</t>
    </rPh>
    <rPh sb="4" eb="7">
      <t>ジギョウシャ</t>
    </rPh>
    <phoneticPr fontId="9"/>
  </si>
  <si>
    <t>担当部署</t>
    <rPh sb="0" eb="4">
      <t>タントウブショ</t>
    </rPh>
    <phoneticPr fontId="9"/>
  </si>
  <si>
    <t>担当者名</t>
    <rPh sb="0" eb="3">
      <t>タントウシャ</t>
    </rPh>
    <rPh sb="3" eb="4">
      <t>メイ</t>
    </rPh>
    <phoneticPr fontId="9"/>
  </si>
  <si>
    <t>XX</t>
    <phoneticPr fontId="9"/>
  </si>
  <si>
    <t>XXXX</t>
    <phoneticPr fontId="2"/>
  </si>
  <si>
    <t>XX-XXXX-XXXX</t>
    <phoneticPr fontId="9"/>
  </si>
  <si>
    <t>XXXX株式会社</t>
    <rPh sb="4" eb="6">
      <t>カブシキ</t>
    </rPh>
    <rPh sb="6" eb="8">
      <t>カイシャ</t>
    </rPh>
    <phoneticPr fontId="9"/>
  </si>
  <si>
    <t>プルダウン</t>
    <phoneticPr fontId="9"/>
  </si>
  <si>
    <t>補助事業名</t>
    <rPh sb="0" eb="4">
      <t>ホジョジギョウ</t>
    </rPh>
    <rPh sb="4" eb="5">
      <t>メイ</t>
    </rPh>
    <phoneticPr fontId="9"/>
  </si>
  <si>
    <t>申請金額</t>
    <rPh sb="0" eb="2">
      <t>シンセイ</t>
    </rPh>
    <rPh sb="2" eb="4">
      <t>キンガク</t>
    </rPh>
    <phoneticPr fontId="2"/>
  </si>
  <si>
    <t>事業実施予定</t>
    <rPh sb="0" eb="2">
      <t>ジギョウ</t>
    </rPh>
    <rPh sb="2" eb="4">
      <t>ジッシ</t>
    </rPh>
    <rPh sb="4" eb="6">
      <t>ヨテイ</t>
    </rPh>
    <phoneticPr fontId="9"/>
  </si>
  <si>
    <t>円（税抜）</t>
    <rPh sb="0" eb="1">
      <t>エン</t>
    </rPh>
    <rPh sb="2" eb="4">
      <t>ゼイヌキ</t>
    </rPh>
    <phoneticPr fontId="9"/>
  </si>
  <si>
    <t>円（税込）</t>
    <rPh sb="0" eb="1">
      <t>エン</t>
    </rPh>
    <rPh sb="2" eb="4">
      <t>ゼイコミ</t>
    </rPh>
    <phoneticPr fontId="9"/>
  </si>
  <si>
    <t>申請補助金額</t>
    <rPh sb="0" eb="2">
      <t>シンセイ</t>
    </rPh>
    <rPh sb="2" eb="6">
      <t>ホジョキンガク</t>
    </rPh>
    <phoneticPr fontId="9"/>
  </si>
  <si>
    <t>事業開始</t>
    <rPh sb="0" eb="2">
      <t>ジギョウ</t>
    </rPh>
    <rPh sb="2" eb="4">
      <t>カイシ</t>
    </rPh>
    <phoneticPr fontId="9"/>
  </si>
  <si>
    <t>事業完了</t>
    <rPh sb="0" eb="2">
      <t>ジギョウ</t>
    </rPh>
    <rPh sb="2" eb="4">
      <t>カンリョウ</t>
    </rPh>
    <phoneticPr fontId="9"/>
  </si>
  <si>
    <t>xxxx</t>
    <phoneticPr fontId="9"/>
  </si>
  <si>
    <t>2025年X月</t>
    <rPh sb="4" eb="5">
      <t>ネン</t>
    </rPh>
    <rPh sb="6" eb="7">
      <t>ガツ</t>
    </rPh>
    <phoneticPr fontId="9"/>
  </si>
  <si>
    <t>2026年X月</t>
    <rPh sb="4" eb="5">
      <t>ネン</t>
    </rPh>
    <rPh sb="6" eb="7">
      <t>ガツ</t>
    </rPh>
    <phoneticPr fontId="9"/>
  </si>
  <si>
    <t>1
1
1</t>
    <phoneticPr fontId="9"/>
  </si>
  <si>
    <t>※窓口となる担当者情報を記載</t>
    <rPh sb="1" eb="3">
      <t>マドグチ</t>
    </rPh>
    <rPh sb="6" eb="9">
      <t>タントウシャ</t>
    </rPh>
    <rPh sb="9" eb="11">
      <t>ジョウホウ</t>
    </rPh>
    <rPh sb="12" eb="14">
      <t>キサイ</t>
    </rPh>
    <phoneticPr fontId="2"/>
  </si>
  <si>
    <t>リスト</t>
    <phoneticPr fontId="2"/>
  </si>
  <si>
    <t>団体分類</t>
    <rPh sb="0" eb="4">
      <t>ダンタイブンルイ</t>
    </rPh>
    <phoneticPr fontId="2"/>
  </si>
  <si>
    <t>行政</t>
    <rPh sb="0" eb="2">
      <t>ギョウセイ</t>
    </rPh>
    <phoneticPr fontId="2"/>
  </si>
  <si>
    <t>DMO（登録DMO）</t>
    <rPh sb="4" eb="6">
      <t>トウロク</t>
    </rPh>
    <phoneticPr fontId="2"/>
  </si>
  <si>
    <t>補助率</t>
    <rPh sb="0" eb="3">
      <t>ホジョリツ</t>
    </rPh>
    <phoneticPr fontId="2"/>
  </si>
  <si>
    <t>※必ずしも、申請主体が補助事業を実施する必要はありません</t>
    <rPh sb="1" eb="2">
      <t>カナラ</t>
    </rPh>
    <rPh sb="6" eb="8">
      <t>シンセイ</t>
    </rPh>
    <rPh sb="8" eb="10">
      <t>シュタイ</t>
    </rPh>
    <rPh sb="11" eb="15">
      <t>ホジョジギョウ</t>
    </rPh>
    <rPh sb="16" eb="18">
      <t>ジッシ</t>
    </rPh>
    <rPh sb="20" eb="22">
      <t>ヒツヨウ</t>
    </rPh>
    <phoneticPr fontId="2"/>
  </si>
  <si>
    <t>■ 補助対象事業者一覧  ※必要に応じて行を追加</t>
    <rPh sb="2" eb="4">
      <t>ホジョ</t>
    </rPh>
    <rPh sb="4" eb="6">
      <t>タイショウ</t>
    </rPh>
    <rPh sb="6" eb="8">
      <t>ジギョウ</t>
    </rPh>
    <rPh sb="8" eb="9">
      <t>シャ</t>
    </rPh>
    <rPh sb="9" eb="11">
      <t>イチラン</t>
    </rPh>
    <rPh sb="14" eb="16">
      <t>ヒツヨウ</t>
    </rPh>
    <rPh sb="17" eb="18">
      <t>オウ</t>
    </rPh>
    <rPh sb="20" eb="21">
      <t>ギョウ</t>
    </rPh>
    <rPh sb="22" eb="24">
      <t>ツイカ</t>
    </rPh>
    <phoneticPr fontId="9"/>
  </si>
  <si>
    <t>課税分類</t>
    <rPh sb="0" eb="4">
      <t>カゼイブンルイ</t>
    </rPh>
    <phoneticPr fontId="2"/>
  </si>
  <si>
    <t>xxxx（補助事業名を記載）xxxx</t>
    <rPh sb="5" eb="10">
      <t>ホジョジギョウメイ</t>
    </rPh>
    <rPh sb="11" eb="13">
      <t>キサイ</t>
    </rPh>
    <phoneticPr fontId="9"/>
  </si>
  <si>
    <t>※必ず申請主体が自己確認の上で、申請すること</t>
    <rPh sb="1" eb="2">
      <t>カナラ</t>
    </rPh>
    <rPh sb="3" eb="5">
      <t>シンセイ</t>
    </rPh>
    <rPh sb="5" eb="7">
      <t>シュタイ</t>
    </rPh>
    <rPh sb="8" eb="10">
      <t>ジコ</t>
    </rPh>
    <rPh sb="10" eb="12">
      <t>カクニン</t>
    </rPh>
    <rPh sb="13" eb="14">
      <t>ウエ</t>
    </rPh>
    <rPh sb="16" eb="18">
      <t>シンセイ</t>
    </rPh>
    <phoneticPr fontId="2"/>
  </si>
  <si>
    <t>有</t>
    <rPh sb="0" eb="1">
      <t>ア</t>
    </rPh>
    <phoneticPr fontId="2"/>
  </si>
  <si>
    <t>有無</t>
    <rPh sb="0" eb="2">
      <t>ウム</t>
    </rPh>
    <phoneticPr fontId="2"/>
  </si>
  <si>
    <t>無</t>
    <rPh sb="0" eb="1">
      <t>ナ</t>
    </rPh>
    <phoneticPr fontId="2"/>
  </si>
  <si>
    <t>はい・いいえ</t>
    <phoneticPr fontId="2"/>
  </si>
  <si>
    <t>はい</t>
    <phoneticPr fontId="2"/>
  </si>
  <si>
    <t>いいえ</t>
    <phoneticPr fontId="2"/>
  </si>
  <si>
    <t>補助対象経費 税抜・税込</t>
    <rPh sb="0" eb="4">
      <t>ホジョタイショウ</t>
    </rPh>
    <rPh sb="7" eb="9">
      <t>ゼイヌ</t>
    </rPh>
    <rPh sb="10" eb="12">
      <t>ゼイコ</t>
    </rPh>
    <phoneticPr fontId="9"/>
  </si>
  <si>
    <t>申請補助対象経費</t>
    <rPh sb="0" eb="2">
      <t>シンセイ</t>
    </rPh>
    <rPh sb="2" eb="6">
      <t>ホジョタイショウ</t>
    </rPh>
    <phoneticPr fontId="2"/>
  </si>
  <si>
    <t>塗りつぶし箇所を記載</t>
    <rPh sb="0" eb="1">
      <t>ヌ</t>
    </rPh>
    <rPh sb="5" eb="7">
      <t>カショ</t>
    </rPh>
    <rPh sb="8" eb="10">
      <t>キサイ</t>
    </rPh>
    <phoneticPr fontId="2"/>
  </si>
  <si>
    <t>※対象地域を記載</t>
    <rPh sb="1" eb="3">
      <t>タイショウ</t>
    </rPh>
    <rPh sb="3" eb="5">
      <t>チイキ</t>
    </rPh>
    <rPh sb="6" eb="8">
      <t>キサイ</t>
    </rPh>
    <phoneticPr fontId="2"/>
  </si>
  <si>
    <t>【申請金額】</t>
    <rPh sb="1" eb="3">
      <t>シンセイ</t>
    </rPh>
    <rPh sb="3" eb="5">
      <t>キンガク</t>
    </rPh>
    <phoneticPr fontId="2"/>
  </si>
  <si>
    <t>■ 補助事業一覧 ※必要に応じて行を追加</t>
    <rPh sb="2" eb="6">
      <t>ホジョジギョウ</t>
    </rPh>
    <rPh sb="6" eb="8">
      <t>イチラン</t>
    </rPh>
    <rPh sb="10" eb="12">
      <t>ヒツヨウ</t>
    </rPh>
    <rPh sb="13" eb="14">
      <t>オウ</t>
    </rPh>
    <rPh sb="16" eb="17">
      <t>ギョウ</t>
    </rPh>
    <rPh sb="18" eb="20">
      <t>ツイカ</t>
    </rPh>
    <phoneticPr fontId="9"/>
  </si>
  <si>
    <t>XXXXX株式会社</t>
    <rPh sb="5" eb="7">
      <t>カブシキ</t>
    </rPh>
    <rPh sb="7" eb="9">
      <t>カイシャ</t>
    </rPh>
    <phoneticPr fontId="2"/>
  </si>
  <si>
    <t>XXX</t>
    <phoneticPr fontId="2"/>
  </si>
  <si>
    <t>X</t>
    <phoneticPr fontId="2"/>
  </si>
  <si>
    <t>【補助事業を通じて発生する収入見込】</t>
    <rPh sb="1" eb="5">
      <t>ホジョジギョウ</t>
    </rPh>
    <rPh sb="6" eb="7">
      <t>ツウ</t>
    </rPh>
    <rPh sb="9" eb="11">
      <t>ハッセイ</t>
    </rPh>
    <rPh sb="13" eb="15">
      <t>シュウニュウ</t>
    </rPh>
    <rPh sb="15" eb="17">
      <t>ミコ</t>
    </rPh>
    <phoneticPr fontId="2"/>
  </si>
  <si>
    <t>収入見込 総額</t>
    <rPh sb="0" eb="2">
      <t>シュウニュウ</t>
    </rPh>
    <rPh sb="2" eb="4">
      <t>ミコ</t>
    </rPh>
    <rPh sb="5" eb="7">
      <t>ソウガク</t>
    </rPh>
    <phoneticPr fontId="9"/>
  </si>
  <si>
    <t>収入見込</t>
    <rPh sb="0" eb="4">
      <t>シュウニュウミコ</t>
    </rPh>
    <phoneticPr fontId="2"/>
  </si>
  <si>
    <t>DMOを除く観光協会等</t>
    <rPh sb="4" eb="5">
      <t>ノゾ</t>
    </rPh>
    <rPh sb="6" eb="10">
      <t>カンコウキョウカイ</t>
    </rPh>
    <rPh sb="10" eb="11">
      <t>ナド</t>
    </rPh>
    <phoneticPr fontId="2"/>
  </si>
  <si>
    <t>その他民間事業者等</t>
    <rPh sb="2" eb="3">
      <t>タ</t>
    </rPh>
    <rPh sb="3" eb="8">
      <t>ミンカンジギョウシャ</t>
    </rPh>
    <rPh sb="8" eb="9">
      <t>ナド</t>
    </rPh>
    <phoneticPr fontId="2"/>
  </si>
  <si>
    <t>申請主体名</t>
    <rPh sb="0" eb="5">
      <t>シンセイシュタイメイ</t>
    </rPh>
    <phoneticPr fontId="9"/>
  </si>
  <si>
    <t>【実証・個別型】様式1_申請主体情報・補助事業一覧</t>
    <rPh sb="1" eb="3">
      <t>ジッショウ</t>
    </rPh>
    <rPh sb="4" eb="7">
      <t>コベツガタ</t>
    </rPh>
    <phoneticPr fontId="2"/>
  </si>
  <si>
    <t>補助対象経費 総額</t>
    <rPh sb="0" eb="4">
      <t>ホジョタイショウ</t>
    </rPh>
    <rPh sb="7" eb="9">
      <t>ソウガク</t>
    </rPh>
    <phoneticPr fontId="9"/>
  </si>
  <si>
    <t>自動計算箇所</t>
    <rPh sb="0" eb="2">
      <t>ジドウ</t>
    </rPh>
    <rPh sb="2" eb="4">
      <t>ケイサン</t>
    </rPh>
    <rPh sb="4" eb="6">
      <t>カショ</t>
    </rPh>
    <phoneticPr fontId="2"/>
  </si>
  <si>
    <t>※必ず内容を確認し、適宜必要に応じて更新すること</t>
    <rPh sb="1" eb="2">
      <t>カナラ</t>
    </rPh>
    <rPh sb="3" eb="5">
      <t>ナイヨウ</t>
    </rPh>
    <rPh sb="6" eb="8">
      <t>カクニン</t>
    </rPh>
    <rPh sb="10" eb="12">
      <t>テキギ</t>
    </rPh>
    <rPh sb="12" eb="14">
      <t>ヒツヨウ</t>
    </rPh>
    <rPh sb="15" eb="16">
      <t>オウ</t>
    </rPh>
    <rPh sb="18" eb="20">
      <t>コウシン</t>
    </rPh>
    <phoneticPr fontId="2"/>
  </si>
  <si>
    <t>※必ず、記入例を参照した上で、記入者の責任の上で各記載内容を確認し提出すること</t>
    <rPh sb="1" eb="2">
      <t>カナラ</t>
    </rPh>
    <rPh sb="4" eb="7">
      <t>キニュウレイ</t>
    </rPh>
    <rPh sb="8" eb="10">
      <t>サンショウ</t>
    </rPh>
    <rPh sb="12" eb="13">
      <t>ウエ</t>
    </rPh>
    <rPh sb="15" eb="18">
      <t>キニュウシャ</t>
    </rPh>
    <rPh sb="19" eb="21">
      <t>セキニン</t>
    </rPh>
    <rPh sb="22" eb="23">
      <t>ウエ</t>
    </rPh>
    <rPh sb="24" eb="25">
      <t>カク</t>
    </rPh>
    <rPh sb="25" eb="27">
      <t>キサイ</t>
    </rPh>
    <rPh sb="27" eb="29">
      <t>ナイヨウ</t>
    </rPh>
    <rPh sb="30" eb="32">
      <t>カクニン</t>
    </rPh>
    <rPh sb="33" eb="35">
      <t>テイシュツ</t>
    </rPh>
    <phoneticPr fontId="2"/>
  </si>
  <si>
    <t>申請補助金額 総額</t>
    <rPh sb="0" eb="2">
      <t>シンセイ</t>
    </rPh>
    <rPh sb="2" eb="6">
      <t>ホジョキンガク</t>
    </rPh>
    <rPh sb="7" eb="9">
      <t>ソウガク</t>
    </rPh>
    <phoneticPr fontId="9"/>
  </si>
  <si>
    <t>事業計画名</t>
    <rPh sb="0" eb="4">
      <t>ジギョウケイカク</t>
    </rPh>
    <rPh sb="4" eb="5">
      <t>メイ</t>
    </rPh>
    <phoneticPr fontId="2"/>
  </si>
  <si>
    <t>※様式2_事業概要に記載した、補助事業を総括する事業計画名を記載</t>
    <rPh sb="1" eb="3">
      <t>ヨウシキ</t>
    </rPh>
    <rPh sb="5" eb="9">
      <t>ジギョウガイヨウ</t>
    </rPh>
    <rPh sb="10" eb="12">
      <t>キサイ</t>
    </rPh>
    <rPh sb="15" eb="19">
      <t>ホジョジギョウ</t>
    </rPh>
    <rPh sb="20" eb="22">
      <t>ソウカツ</t>
    </rPh>
    <rPh sb="24" eb="26">
      <t>ジギョウ</t>
    </rPh>
    <rPh sb="26" eb="28">
      <t>ケイカク</t>
    </rPh>
    <rPh sb="28" eb="29">
      <t>メイ</t>
    </rPh>
    <rPh sb="30" eb="32">
      <t>キサイ</t>
    </rPh>
    <phoneticPr fontId="2"/>
  </si>
  <si>
    <t>課税事業者（税抜申請）</t>
    <rPh sb="0" eb="2">
      <t>カゼイ</t>
    </rPh>
    <rPh sb="2" eb="5">
      <t>ジギョウシャ</t>
    </rPh>
    <rPh sb="6" eb="8">
      <t>ゼイヌ</t>
    </rPh>
    <rPh sb="8" eb="10">
      <t>シンセイ</t>
    </rPh>
    <phoneticPr fontId="2"/>
  </si>
  <si>
    <t>非課税事業者等（税込申請）</t>
    <rPh sb="0" eb="7">
      <t>ヒカゼイジギョウシャトウ</t>
    </rPh>
    <rPh sb="8" eb="10">
      <t>ゼイコ</t>
    </rPh>
    <rPh sb="10" eb="12">
      <t>シンセイ</t>
    </rPh>
    <phoneticPr fontId="2"/>
  </si>
  <si>
    <t>事業者区分</t>
    <rPh sb="0" eb="5">
      <t>ジギョウシャクブン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</si>
</sst>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#&quot;円&quot;"/>
  </numFmts>
  <fonts count="21" x14ac:knownFonts="1">
    <font>
      <sz val="11"/>
      <color theme="1"/>
      <name val="ＭＳ Ｐゴシック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scheme val="minor"/>
    </font>
    <font>
      <sz val="11"/>
      <color theme="1"/>
      <name val="Arial"/>
      <family val="2"/>
    </font>
    <font>
      <sz val="12"/>
      <color theme="1"/>
      <name val="ＭＳ Ｐゴシック"/>
      <family val="2"/>
      <charset val="128"/>
      <scheme val="minor"/>
    </font>
    <font>
      <sz val="11"/>
      <name val="Arial"/>
      <family val="1"/>
    </font>
    <font>
      <sz val="10.5"/>
      <color theme="0" tint="-0.249977111117893"/>
      <name val="Yu Gothic UI"/>
      <family val="3"/>
      <charset val="128"/>
    </font>
    <font>
      <sz val="10.5"/>
      <color theme="1"/>
      <name val="Yu Gothic UI"/>
      <family val="3"/>
      <charset val="128"/>
    </font>
    <font>
      <sz val="6"/>
      <name val="ＭＳ Ｐゴシック"/>
      <family val="2"/>
      <charset val="128"/>
      <scheme val="minor"/>
    </font>
    <font>
      <b/>
      <sz val="10.5"/>
      <color theme="1"/>
      <name val="Yu Gothic UI"/>
      <family val="3"/>
      <charset val="128"/>
    </font>
    <font>
      <sz val="10.5"/>
      <color theme="1" tint="0.499984740745262"/>
      <name val="Yu Gothic UI"/>
      <family val="3"/>
      <charset val="128"/>
    </font>
    <font>
      <b/>
      <sz val="12"/>
      <color theme="1"/>
      <name val="Yu Gothic UI"/>
      <family val="3"/>
      <charset val="128"/>
    </font>
    <font>
      <sz val="11"/>
      <color theme="1"/>
      <name val="Yu Gothic UI"/>
      <family val="3"/>
      <charset val="128"/>
    </font>
    <font>
      <b/>
      <sz val="11"/>
      <color theme="1"/>
      <name val="Yu Gothic UI"/>
      <family val="3"/>
      <charset val="128"/>
    </font>
    <font>
      <sz val="10.5"/>
      <color rgb="FFC00000"/>
      <name val="Yu Gothic UI"/>
      <family val="3"/>
      <charset val="128"/>
    </font>
    <font>
      <b/>
      <sz val="10"/>
      <color theme="1"/>
      <name val="Yu Gothic UI"/>
      <family val="3"/>
      <charset val="128"/>
    </font>
    <font>
      <b/>
      <sz val="10"/>
      <color rgb="FFC00000"/>
      <name val="Yu Gothic UI"/>
      <family val="3"/>
      <charset val="128"/>
    </font>
    <font>
      <sz val="10"/>
      <name val="Yu Gothic UI"/>
      <family val="3"/>
      <charset val="128"/>
    </font>
    <font>
      <sz val="10.5"/>
      <color rgb="FFFF0000"/>
      <name val="Yu Gothic UI"/>
      <family val="3"/>
      <charset val="128"/>
    </font>
    <font>
      <sz val="10"/>
      <color theme="1"/>
      <name val="Yu Gothic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</borders>
  <cellStyleXfs count="7">
    <xf numFmtId="0" fontId="0" fillId="0" borderId="0">
      <alignment vertical="center"/>
    </xf>
    <xf numFmtId="0" fontId="3" fillId="0" borderId="0">
      <alignment vertical="center"/>
    </xf>
    <xf numFmtId="6" fontId="3" fillId="0" borderId="0" applyFont="0" applyFill="0" applyBorder="0" applyAlignment="0" applyProtection="0">
      <alignment vertical="center"/>
    </xf>
    <xf numFmtId="0" fontId="4" fillId="0" borderId="0"/>
    <xf numFmtId="0" fontId="5" fillId="0" borderId="0"/>
    <xf numFmtId="0" fontId="6" fillId="0" borderId="0"/>
    <xf numFmtId="0" fontId="1" fillId="0" borderId="0">
      <alignment vertical="center"/>
    </xf>
  </cellStyleXfs>
  <cellXfs count="56">
    <xf numFmtId="0" fontId="0" fillId="0" borderId="0" xfId="0">
      <alignment vertical="center"/>
    </xf>
    <xf numFmtId="0" fontId="7" fillId="0" borderId="0" xfId="6" applyFont="1">
      <alignment vertical="center"/>
    </xf>
    <xf numFmtId="0" fontId="8" fillId="0" borderId="0" xfId="6" applyFont="1">
      <alignment vertical="center"/>
    </xf>
    <xf numFmtId="0" fontId="7" fillId="0" borderId="0" xfId="6" applyFont="1" applyAlignment="1">
      <alignment horizontal="center" vertical="center" wrapText="1"/>
    </xf>
    <xf numFmtId="0" fontId="8" fillId="4" borderId="3" xfId="6" applyFont="1" applyFill="1" applyBorder="1" applyAlignment="1">
      <alignment horizontal="center" vertical="center"/>
    </xf>
    <xf numFmtId="0" fontId="8" fillId="3" borderId="3" xfId="6" applyFont="1" applyFill="1" applyBorder="1" applyAlignment="1">
      <alignment horizontal="center" vertical="center"/>
    </xf>
    <xf numFmtId="3" fontId="8" fillId="0" borderId="0" xfId="6" applyNumberFormat="1" applyFont="1">
      <alignment vertical="center"/>
    </xf>
    <xf numFmtId="0" fontId="8" fillId="2" borderId="3" xfId="6" applyFont="1" applyFill="1" applyBorder="1">
      <alignment vertical="center"/>
    </xf>
    <xf numFmtId="0" fontId="10" fillId="2" borderId="2" xfId="6" applyFont="1" applyFill="1" applyBorder="1" applyAlignment="1">
      <alignment horizontal="center" vertical="center"/>
    </xf>
    <xf numFmtId="0" fontId="10" fillId="4" borderId="2" xfId="6" applyFont="1" applyFill="1" applyBorder="1">
      <alignment vertical="center"/>
    </xf>
    <xf numFmtId="0" fontId="10" fillId="4" borderId="1" xfId="6" applyFont="1" applyFill="1" applyBorder="1">
      <alignment vertical="center"/>
    </xf>
    <xf numFmtId="3" fontId="8" fillId="2" borderId="3" xfId="6" applyNumberFormat="1" applyFont="1" applyFill="1" applyBorder="1" applyAlignment="1">
      <alignment horizontal="center" vertical="center"/>
    </xf>
    <xf numFmtId="3" fontId="10" fillId="2" borderId="1" xfId="6" applyNumberFormat="1" applyFont="1" applyFill="1" applyBorder="1" applyAlignment="1">
      <alignment horizontal="right" vertical="center"/>
    </xf>
    <xf numFmtId="0" fontId="10" fillId="3" borderId="3" xfId="6" applyFont="1" applyFill="1" applyBorder="1" applyAlignment="1">
      <alignment horizontal="center" vertical="center"/>
    </xf>
    <xf numFmtId="0" fontId="8" fillId="2" borderId="3" xfId="6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0" xfId="6" applyFont="1" applyAlignment="1">
      <alignment horizontal="center" vertical="center"/>
    </xf>
    <xf numFmtId="12" fontId="13" fillId="0" borderId="0" xfId="0" applyNumberFormat="1" applyFont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0" fillId="0" borderId="0" xfId="6" applyFont="1">
      <alignment vertical="center"/>
    </xf>
    <xf numFmtId="0" fontId="12" fillId="0" borderId="0" xfId="6" applyFont="1" applyAlignment="1">
      <alignment horizontal="center" vertical="center"/>
    </xf>
    <xf numFmtId="0" fontId="11" fillId="0" borderId="0" xfId="6" applyFont="1" applyAlignment="1">
      <alignment horizontal="right" vertical="center"/>
    </xf>
    <xf numFmtId="0" fontId="8" fillId="0" borderId="0" xfId="6" applyFont="1" applyAlignment="1">
      <alignment horizontal="left" vertical="center"/>
    </xf>
    <xf numFmtId="0" fontId="8" fillId="5" borderId="0" xfId="6" applyFont="1" applyFill="1" applyAlignment="1">
      <alignment horizontal="center" vertical="center"/>
    </xf>
    <xf numFmtId="0" fontId="8" fillId="5" borderId="0" xfId="6" applyFont="1" applyFill="1">
      <alignment vertical="center"/>
    </xf>
    <xf numFmtId="3" fontId="8" fillId="5" borderId="0" xfId="6" applyNumberFormat="1" applyFont="1" applyFill="1">
      <alignment vertical="center"/>
    </xf>
    <xf numFmtId="0" fontId="17" fillId="0" borderId="0" xfId="1" applyFont="1">
      <alignment vertical="center"/>
    </xf>
    <xf numFmtId="176" fontId="8" fillId="2" borderId="3" xfId="6" applyNumberFormat="1" applyFont="1" applyFill="1" applyBorder="1">
      <alignment vertical="center"/>
    </xf>
    <xf numFmtId="176" fontId="10" fillId="6" borderId="3" xfId="6" applyNumberFormat="1" applyFont="1" applyFill="1" applyBorder="1" applyAlignment="1">
      <alignment horizontal="right" vertical="center"/>
    </xf>
    <xf numFmtId="12" fontId="10" fillId="6" borderId="3" xfId="6" applyNumberFormat="1" applyFont="1" applyFill="1" applyBorder="1" applyAlignment="1">
      <alignment horizontal="center" vertical="center"/>
    </xf>
    <xf numFmtId="176" fontId="10" fillId="6" borderId="3" xfId="6" applyNumberFormat="1" applyFont="1" applyFill="1" applyBorder="1">
      <alignment vertical="center"/>
    </xf>
    <xf numFmtId="12" fontId="10" fillId="2" borderId="0" xfId="6" applyNumberFormat="1" applyFont="1" applyFill="1" applyAlignment="1">
      <alignment horizontal="right" vertical="center"/>
    </xf>
    <xf numFmtId="0" fontId="10" fillId="0" borderId="0" xfId="6" applyFont="1" applyAlignment="1">
      <alignment horizontal="right" vertical="center"/>
    </xf>
    <xf numFmtId="176" fontId="10" fillId="7" borderId="3" xfId="6" applyNumberFormat="1" applyFont="1" applyFill="1" applyBorder="1" applyAlignment="1">
      <alignment horizontal="right" vertical="center"/>
    </xf>
    <xf numFmtId="12" fontId="10" fillId="7" borderId="3" xfId="6" applyNumberFormat="1" applyFont="1" applyFill="1" applyBorder="1" applyAlignment="1">
      <alignment horizontal="center" vertical="center"/>
    </xf>
    <xf numFmtId="176" fontId="10" fillId="7" borderId="3" xfId="6" applyNumberFormat="1" applyFont="1" applyFill="1" applyBorder="1">
      <alignment vertical="center"/>
    </xf>
    <xf numFmtId="176" fontId="18" fillId="2" borderId="3" xfId="2" applyNumberFormat="1" applyFont="1" applyFill="1" applyBorder="1" applyAlignment="1">
      <alignment vertical="center" shrinkToFit="1"/>
    </xf>
    <xf numFmtId="0" fontId="19" fillId="0" borderId="0" xfId="6" applyFont="1">
      <alignment vertical="center"/>
    </xf>
    <xf numFmtId="0" fontId="20" fillId="0" borderId="0" xfId="1" applyFont="1">
      <alignment vertical="center"/>
    </xf>
    <xf numFmtId="0" fontId="8" fillId="2" borderId="3" xfId="6" applyFont="1" applyFill="1" applyBorder="1" applyAlignment="1">
      <alignment horizontal="left" vertical="center"/>
    </xf>
    <xf numFmtId="0" fontId="10" fillId="3" borderId="1" xfId="6" applyFont="1" applyFill="1" applyBorder="1" applyAlignment="1">
      <alignment horizontal="center" vertical="center" wrapText="1"/>
    </xf>
    <xf numFmtId="0" fontId="10" fillId="3" borderId="1" xfId="6" applyFont="1" applyFill="1" applyBorder="1" applyAlignment="1">
      <alignment horizontal="center" vertical="center"/>
    </xf>
    <xf numFmtId="0" fontId="10" fillId="3" borderId="3" xfId="6" applyFont="1" applyFill="1" applyBorder="1" applyAlignment="1">
      <alignment horizontal="center" vertical="center"/>
    </xf>
    <xf numFmtId="0" fontId="15" fillId="0" borderId="7" xfId="6" applyFont="1" applyBorder="1" applyAlignment="1">
      <alignment horizontal="center" vertical="center"/>
    </xf>
    <xf numFmtId="0" fontId="8" fillId="2" borderId="3" xfId="6" applyFont="1" applyFill="1" applyBorder="1" applyAlignment="1">
      <alignment horizontal="center" vertical="center"/>
    </xf>
    <xf numFmtId="0" fontId="10" fillId="3" borderId="3" xfId="6" applyFont="1" applyFill="1" applyBorder="1" applyAlignment="1">
      <alignment horizontal="center" vertical="center" wrapText="1"/>
    </xf>
    <xf numFmtId="0" fontId="10" fillId="2" borderId="3" xfId="6" applyFont="1" applyFill="1" applyBorder="1" applyAlignment="1">
      <alignment horizontal="center" vertical="center"/>
    </xf>
    <xf numFmtId="0" fontId="10" fillId="3" borderId="2" xfId="6" applyFont="1" applyFill="1" applyBorder="1" applyAlignment="1">
      <alignment horizontal="center" vertical="center"/>
    </xf>
    <xf numFmtId="0" fontId="12" fillId="3" borderId="0" xfId="6" applyFont="1" applyFill="1" applyAlignment="1">
      <alignment horizontal="center" vertical="center"/>
    </xf>
    <xf numFmtId="0" fontId="10" fillId="3" borderId="4" xfId="6" applyFont="1" applyFill="1" applyBorder="1" applyAlignment="1">
      <alignment horizontal="center" vertical="center" wrapText="1"/>
    </xf>
    <xf numFmtId="0" fontId="10" fillId="3" borderId="6" xfId="6" applyFont="1" applyFill="1" applyBorder="1" applyAlignment="1">
      <alignment horizontal="center" vertical="center" wrapText="1"/>
    </xf>
    <xf numFmtId="0" fontId="10" fillId="2" borderId="4" xfId="6" applyFont="1" applyFill="1" applyBorder="1" applyAlignment="1">
      <alignment horizontal="center" vertical="center"/>
    </xf>
    <xf numFmtId="0" fontId="10" fillId="2" borderId="5" xfId="6" applyFont="1" applyFill="1" applyBorder="1" applyAlignment="1">
      <alignment horizontal="center" vertical="center"/>
    </xf>
    <xf numFmtId="0" fontId="10" fillId="2" borderId="6" xfId="6" applyFont="1" applyFill="1" applyBorder="1" applyAlignment="1">
      <alignment horizontal="center" vertical="center"/>
    </xf>
    <xf numFmtId="0" fontId="16" fillId="2" borderId="0" xfId="6" applyFont="1" applyFill="1" applyAlignment="1">
      <alignment horizontal="center" vertical="center"/>
    </xf>
    <xf numFmtId="0" fontId="16" fillId="7" borderId="0" xfId="6" applyFont="1" applyFill="1" applyAlignment="1">
      <alignment horizontal="center" vertical="center"/>
    </xf>
  </cellXfs>
  <cellStyles count="7">
    <cellStyle name="通貨 2" xfId="2" xr:uid="{121A07E0-1FB1-4507-99CD-300EFA1DAD28}"/>
    <cellStyle name="標準" xfId="0" builtinId="0"/>
    <cellStyle name="標準 2" xfId="1" xr:uid="{00000000-0005-0000-0000-000001000000}"/>
    <cellStyle name="標準 2 2" xfId="3" xr:uid="{5A24D201-E598-4A04-A4BB-E958376D2466}"/>
    <cellStyle name="標準 3" xfId="4" xr:uid="{C0A8AD8F-792F-4BB3-B601-23F5BE23E557}"/>
    <cellStyle name="標準 4" xfId="5" xr:uid="{C8829249-771F-4962-810C-663C7FD45A93}"/>
    <cellStyle name="標準 5" xfId="6" xr:uid="{16CBB853-57C6-4463-B7F5-ECB18D73E408}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445521</xdr:colOff>
      <xdr:row>30</xdr:row>
      <xdr:rowOff>354947</xdr:rowOff>
    </xdr:from>
    <xdr:to>
      <xdr:col>14</xdr:col>
      <xdr:colOff>649432</xdr:colOff>
      <xdr:row>35</xdr:row>
      <xdr:rowOff>0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92BBCE5A-6B85-48D1-A669-CEDF91A6061E}"/>
            </a:ext>
          </a:extLst>
        </xdr:cNvPr>
        <xdr:cNvGrpSpPr/>
      </xdr:nvGrpSpPr>
      <xdr:grpSpPr>
        <a:xfrm>
          <a:off x="10998066" y="10999856"/>
          <a:ext cx="2951730" cy="1342235"/>
          <a:chOff x="55554" y="1459668"/>
          <a:chExt cx="2344570" cy="2015061"/>
        </a:xfrm>
      </xdr:grpSpPr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4B38E67A-4E51-AF55-A7B8-0AAB9AE3CC9E}"/>
              </a:ext>
            </a:extLst>
          </xdr:cNvPr>
          <xdr:cNvSpPr/>
        </xdr:nvSpPr>
        <xdr:spPr>
          <a:xfrm>
            <a:off x="55554" y="1459668"/>
            <a:ext cx="2344570" cy="1299596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>
            <a:solidFill>
              <a:schemeClr val="tx2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5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公募要領を確認し、</a:t>
            </a:r>
            <a:br>
              <a:rPr kumimoji="1" lang="en-US" altLang="ja-JP" sz="105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</a:br>
            <a:r>
              <a:rPr kumimoji="1" lang="ja-JP" altLang="en-US" sz="105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「税込申請」を実施する場合は、</a:t>
            </a:r>
            <a:endParaRPr kumimoji="1" lang="en-US" altLang="ja-JP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</a:endParaRPr>
          </a:p>
          <a:p>
            <a:pPr algn="l"/>
            <a:r>
              <a:rPr kumimoji="1" lang="ja-JP" altLang="en-US" sz="105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「非課税事業者等（税込申請）」を選択すること</a:t>
            </a:r>
            <a:endParaRPr kumimoji="1" lang="en-US" altLang="ja-JP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</a:endParaRPr>
          </a:p>
        </xdr:txBody>
      </xdr:sp>
      <xdr:cxnSp macro="">
        <xdr:nvCxnSpPr>
          <xdr:cNvPr id="5" name="直線矢印コネクタ 4">
            <a:extLst>
              <a:ext uri="{FF2B5EF4-FFF2-40B4-BE49-F238E27FC236}">
                <a16:creationId xmlns:a16="http://schemas.microsoft.com/office/drawing/2014/main" id="{5B525F59-322A-8DD7-7FE3-E6D8F7782206}"/>
              </a:ext>
            </a:extLst>
          </xdr:cNvPr>
          <xdr:cNvCxnSpPr>
            <a:stCxn id="4" idx="2"/>
          </xdr:cNvCxnSpPr>
        </xdr:nvCxnSpPr>
        <xdr:spPr>
          <a:xfrm flipH="1">
            <a:off x="637112" y="2759264"/>
            <a:ext cx="590727" cy="715465"/>
          </a:xfrm>
          <a:prstGeom prst="straightConnector1">
            <a:avLst/>
          </a:prstGeom>
          <a:ln>
            <a:solidFill>
              <a:schemeClr val="tx2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16</xdr:col>
      <xdr:colOff>14431</xdr:colOff>
      <xdr:row>2</xdr:row>
      <xdr:rowOff>72159</xdr:rowOff>
    </xdr:from>
    <xdr:to>
      <xdr:col>19</xdr:col>
      <xdr:colOff>16787</xdr:colOff>
      <xdr:row>7</xdr:row>
      <xdr:rowOff>99405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C340B781-7F9D-40FD-B166-DFB84CD69871}"/>
            </a:ext>
          </a:extLst>
        </xdr:cNvPr>
        <xdr:cNvSpPr/>
      </xdr:nvSpPr>
      <xdr:spPr>
        <a:xfrm>
          <a:off x="17318181" y="476250"/>
          <a:ext cx="3797924" cy="1268382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tx2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320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</a:rPr>
            <a:t>記入例・留意事項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9973B-EFC9-41DB-B9E5-5EB4680B5FE7}">
  <sheetPr>
    <pageSetUpPr fitToPage="1"/>
  </sheetPr>
  <dimension ref="A3:T45"/>
  <sheetViews>
    <sheetView showGridLines="0" tabSelected="1" view="pageBreakPreview" zoomScale="90" zoomScaleNormal="58" zoomScaleSheetLayoutView="90" workbookViewId="0">
      <selection activeCell="I22" sqref="I22"/>
    </sheetView>
  </sheetViews>
  <sheetFormatPr defaultColWidth="9" defaultRowHeight="16.8" x14ac:dyDescent="0.2"/>
  <cols>
    <col min="1" max="1" width="9" style="1"/>
    <col min="2" max="2" width="3.21875" style="1" customWidth="1"/>
    <col min="3" max="3" width="3.109375" style="2" customWidth="1"/>
    <col min="4" max="4" width="3.33203125" style="2" customWidth="1"/>
    <col min="5" max="5" width="8.109375" style="2" customWidth="1"/>
    <col min="6" max="12" width="18.21875" style="2" customWidth="1"/>
    <col min="13" max="13" width="24.21875" style="2" customWidth="1"/>
    <col min="14" max="18" width="18.21875" style="2" customWidth="1"/>
    <col min="19" max="19" width="13.33203125" style="2" customWidth="1"/>
    <col min="20" max="20" width="3" style="2" customWidth="1"/>
    <col min="21" max="21" width="2.88671875" style="2" customWidth="1"/>
    <col min="22" max="16384" width="9" style="2"/>
  </cols>
  <sheetData>
    <row r="3" spans="1:20" x14ac:dyDescent="0.2">
      <c r="Q3" s="19"/>
      <c r="R3" s="19"/>
      <c r="S3" s="32"/>
      <c r="T3" s="19"/>
    </row>
    <row r="4" spans="1:20" ht="33.6" x14ac:dyDescent="0.2">
      <c r="A4" s="3" t="s">
        <v>0</v>
      </c>
      <c r="B4" s="3"/>
      <c r="D4" s="48" t="s">
        <v>75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</row>
    <row r="5" spans="1:20" ht="19.2" x14ac:dyDescent="0.2">
      <c r="A5" s="3"/>
      <c r="B5" s="3"/>
      <c r="D5" s="54" t="s">
        <v>62</v>
      </c>
      <c r="E5" s="54"/>
      <c r="F5" s="54"/>
      <c r="G5" s="54"/>
      <c r="H5" s="26" t="s">
        <v>79</v>
      </c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</row>
    <row r="6" spans="1:20" ht="19.2" x14ac:dyDescent="0.2">
      <c r="A6" s="3"/>
      <c r="B6" s="3"/>
      <c r="D6" s="55" t="s">
        <v>77</v>
      </c>
      <c r="E6" s="55"/>
      <c r="F6" s="55"/>
      <c r="G6" s="55"/>
      <c r="H6" s="26" t="s">
        <v>78</v>
      </c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</row>
    <row r="8" spans="1:20" x14ac:dyDescent="0.2">
      <c r="D8" s="19" t="s">
        <v>1</v>
      </c>
    </row>
    <row r="9" spans="1:20" ht="33.6" x14ac:dyDescent="0.2">
      <c r="A9" s="3" t="s">
        <v>0</v>
      </c>
      <c r="B9" s="3"/>
      <c r="E9" s="49" t="s">
        <v>2</v>
      </c>
      <c r="F9" s="50"/>
      <c r="G9" s="51" t="s">
        <v>3</v>
      </c>
      <c r="H9" s="52"/>
      <c r="I9" s="52"/>
      <c r="J9" s="52"/>
      <c r="K9" s="53"/>
      <c r="L9" s="2" t="s">
        <v>63</v>
      </c>
    </row>
    <row r="10" spans="1:20" ht="33.6" x14ac:dyDescent="0.2">
      <c r="A10" s="3" t="s">
        <v>0</v>
      </c>
      <c r="B10" s="3"/>
      <c r="E10" s="49" t="s">
        <v>81</v>
      </c>
      <c r="F10" s="50"/>
      <c r="G10" s="51" t="s">
        <v>4</v>
      </c>
      <c r="H10" s="52"/>
      <c r="I10" s="52"/>
      <c r="J10" s="52"/>
      <c r="K10" s="53"/>
      <c r="L10" s="38" t="s">
        <v>82</v>
      </c>
    </row>
    <row r="11" spans="1:20" x14ac:dyDescent="0.2">
      <c r="A11" s="3"/>
      <c r="B11" s="3"/>
    </row>
    <row r="12" spans="1:20" x14ac:dyDescent="0.2">
      <c r="D12" s="19" t="s">
        <v>5</v>
      </c>
    </row>
    <row r="13" spans="1:20" ht="33.6" x14ac:dyDescent="0.2">
      <c r="A13" s="3" t="s">
        <v>0</v>
      </c>
      <c r="B13" s="3"/>
      <c r="E13" s="42" t="s">
        <v>74</v>
      </c>
      <c r="F13" s="42"/>
      <c r="G13" s="46" t="s">
        <v>67</v>
      </c>
      <c r="H13" s="46"/>
      <c r="I13" s="46"/>
      <c r="J13" s="46"/>
      <c r="K13" s="46"/>
    </row>
    <row r="14" spans="1:20" ht="33.6" x14ac:dyDescent="0.2">
      <c r="A14" s="3" t="s">
        <v>0</v>
      </c>
      <c r="B14" s="3"/>
      <c r="E14" s="45" t="s">
        <v>6</v>
      </c>
      <c r="F14" s="4" t="s">
        <v>7</v>
      </c>
      <c r="G14" s="44" t="s">
        <v>8</v>
      </c>
      <c r="H14" s="44"/>
      <c r="I14" s="4" t="s">
        <v>9</v>
      </c>
      <c r="J14" s="44" t="s">
        <v>10</v>
      </c>
      <c r="K14" s="44"/>
      <c r="L14" s="2" t="s">
        <v>43</v>
      </c>
    </row>
    <row r="15" spans="1:20" ht="33.6" x14ac:dyDescent="0.2">
      <c r="A15" s="3" t="s">
        <v>0</v>
      </c>
      <c r="B15" s="3"/>
      <c r="E15" s="45"/>
      <c r="F15" s="4" t="s">
        <v>11</v>
      </c>
      <c r="G15" s="44" t="s">
        <v>8</v>
      </c>
      <c r="H15" s="44"/>
      <c r="I15" s="4" t="s">
        <v>12</v>
      </c>
      <c r="J15" s="44" t="s">
        <v>10</v>
      </c>
      <c r="K15" s="44"/>
      <c r="L15" s="2" t="s">
        <v>43</v>
      </c>
    </row>
    <row r="16" spans="1:20" x14ac:dyDescent="0.2">
      <c r="A16" s="3"/>
      <c r="B16" s="3"/>
    </row>
    <row r="17" spans="1:20" x14ac:dyDescent="0.2">
      <c r="A17" s="3"/>
      <c r="B17" s="3"/>
      <c r="D17" s="2" t="s">
        <v>13</v>
      </c>
      <c r="E17" s="19" t="s">
        <v>14</v>
      </c>
      <c r="F17" s="19"/>
    </row>
    <row r="18" spans="1:20" ht="33.6" x14ac:dyDescent="0.2">
      <c r="A18" s="3" t="s">
        <v>0</v>
      </c>
      <c r="B18" s="3"/>
      <c r="E18" s="47" t="s">
        <v>15</v>
      </c>
      <c r="F18" s="47"/>
      <c r="G18" s="8" t="s">
        <v>68</v>
      </c>
      <c r="H18" s="9" t="s">
        <v>16</v>
      </c>
    </row>
    <row r="19" spans="1:20" ht="33.6" x14ac:dyDescent="0.2">
      <c r="A19" s="3" t="s">
        <v>0</v>
      </c>
      <c r="B19" s="3"/>
      <c r="E19" s="41" t="s">
        <v>17</v>
      </c>
      <c r="F19" s="41"/>
      <c r="G19" s="8" t="s">
        <v>68</v>
      </c>
      <c r="H19" s="9" t="s">
        <v>18</v>
      </c>
    </row>
    <row r="20" spans="1:20" ht="33.6" x14ac:dyDescent="0.2">
      <c r="A20" s="3" t="s">
        <v>0</v>
      </c>
      <c r="E20" s="19" t="s">
        <v>64</v>
      </c>
    </row>
    <row r="21" spans="1:20" ht="50.4" x14ac:dyDescent="0.2">
      <c r="A21" s="3" t="s">
        <v>42</v>
      </c>
      <c r="B21" s="3"/>
      <c r="E21" s="40" t="s">
        <v>76</v>
      </c>
      <c r="F21" s="41"/>
      <c r="G21" s="12">
        <f>N43</f>
        <v>0</v>
      </c>
      <c r="H21" s="10" t="s">
        <v>19</v>
      </c>
    </row>
    <row r="22" spans="1:20" ht="50.4" x14ac:dyDescent="0.2">
      <c r="A22" s="3" t="s">
        <v>42</v>
      </c>
      <c r="B22" s="3"/>
      <c r="E22" s="40" t="s">
        <v>20</v>
      </c>
      <c r="F22" s="40"/>
      <c r="G22" s="31">
        <v>0.5</v>
      </c>
      <c r="H22" s="9"/>
    </row>
    <row r="23" spans="1:20" ht="50.4" x14ac:dyDescent="0.2">
      <c r="A23" s="3" t="s">
        <v>42</v>
      </c>
      <c r="B23" s="3"/>
      <c r="E23" s="40" t="s">
        <v>80</v>
      </c>
      <c r="F23" s="41"/>
      <c r="G23" s="12">
        <f>P43</f>
        <v>0</v>
      </c>
      <c r="H23" s="10" t="s">
        <v>19</v>
      </c>
    </row>
    <row r="24" spans="1:20" ht="33.6" x14ac:dyDescent="0.2">
      <c r="A24" s="3" t="s">
        <v>0</v>
      </c>
      <c r="E24" s="19" t="s">
        <v>69</v>
      </c>
    </row>
    <row r="25" spans="1:20" ht="50.4" x14ac:dyDescent="0.2">
      <c r="A25" s="3" t="s">
        <v>42</v>
      </c>
      <c r="B25" s="3"/>
      <c r="E25" s="40" t="s">
        <v>70</v>
      </c>
      <c r="F25" s="41"/>
      <c r="G25" s="12">
        <v>0</v>
      </c>
      <c r="H25" s="10" t="s">
        <v>19</v>
      </c>
    </row>
    <row r="27" spans="1:20" x14ac:dyDescent="0.2">
      <c r="D27" s="19" t="s">
        <v>50</v>
      </c>
      <c r="F27" s="21"/>
      <c r="H27" s="16"/>
      <c r="L27" s="16"/>
      <c r="M27" s="16"/>
      <c r="N27" s="16"/>
      <c r="O27" s="16"/>
      <c r="P27" s="16"/>
      <c r="Q27" s="16"/>
      <c r="R27" s="16"/>
      <c r="S27" s="16"/>
    </row>
    <row r="28" spans="1:20" x14ac:dyDescent="0.2">
      <c r="E28" s="13" t="s">
        <v>21</v>
      </c>
      <c r="F28" s="13" t="s">
        <v>22</v>
      </c>
      <c r="G28" s="13" t="s">
        <v>23</v>
      </c>
      <c r="H28" s="42" t="s">
        <v>24</v>
      </c>
      <c r="I28" s="42"/>
      <c r="J28" s="13" t="s">
        <v>25</v>
      </c>
      <c r="K28" s="13" t="s">
        <v>11</v>
      </c>
      <c r="L28" s="13" t="s">
        <v>12</v>
      </c>
      <c r="M28" s="16"/>
      <c r="N28" s="16"/>
      <c r="O28" s="16"/>
      <c r="P28" s="16"/>
      <c r="Q28" s="16"/>
      <c r="R28" s="16"/>
      <c r="S28" s="16"/>
    </row>
    <row r="29" spans="1:20" ht="33.6" x14ac:dyDescent="0.2">
      <c r="A29" s="3" t="s">
        <v>0</v>
      </c>
      <c r="B29" s="3"/>
      <c r="E29" s="5">
        <v>1</v>
      </c>
      <c r="F29" s="14"/>
      <c r="G29" s="14" t="s">
        <v>10</v>
      </c>
      <c r="H29" s="44" t="s">
        <v>26</v>
      </c>
      <c r="I29" s="44"/>
      <c r="J29" s="14" t="s">
        <v>27</v>
      </c>
      <c r="K29" s="11" t="s">
        <v>27</v>
      </c>
      <c r="L29" s="14" t="s">
        <v>28</v>
      </c>
      <c r="M29" s="22" t="s">
        <v>49</v>
      </c>
      <c r="N29" s="16"/>
      <c r="O29" s="16"/>
      <c r="P29" s="16"/>
      <c r="Q29" s="16"/>
      <c r="R29" s="16"/>
      <c r="S29" s="16"/>
    </row>
    <row r="30" spans="1:20" ht="33.6" x14ac:dyDescent="0.2">
      <c r="A30" s="3" t="s">
        <v>0</v>
      </c>
      <c r="B30" s="3"/>
      <c r="E30" s="5">
        <v>2</v>
      </c>
      <c r="F30" s="14"/>
      <c r="G30" s="14" t="s">
        <v>26</v>
      </c>
      <c r="H30" s="44" t="s">
        <v>26</v>
      </c>
      <c r="I30" s="44"/>
      <c r="J30" s="14" t="s">
        <v>27</v>
      </c>
      <c r="K30" s="11" t="s">
        <v>27</v>
      </c>
      <c r="L30" s="14" t="s">
        <v>28</v>
      </c>
      <c r="M30" s="16"/>
      <c r="N30" s="16"/>
      <c r="O30" s="16"/>
      <c r="P30" s="16"/>
      <c r="Q30" s="16"/>
      <c r="R30" s="16"/>
      <c r="S30" s="16"/>
    </row>
    <row r="31" spans="1:20" ht="33.6" x14ac:dyDescent="0.2">
      <c r="A31" s="3" t="s">
        <v>0</v>
      </c>
      <c r="B31" s="3"/>
      <c r="E31" s="5">
        <v>3</v>
      </c>
      <c r="F31" s="14"/>
      <c r="G31" s="14"/>
      <c r="H31" s="44"/>
      <c r="I31" s="44"/>
      <c r="J31" s="14"/>
      <c r="K31" s="11"/>
      <c r="L31" s="14"/>
      <c r="M31" s="16"/>
      <c r="N31" s="16"/>
      <c r="O31" s="16"/>
      <c r="P31" s="16"/>
      <c r="Q31" s="16"/>
      <c r="R31" s="16"/>
      <c r="S31" s="16"/>
      <c r="T31" s="16"/>
    </row>
    <row r="32" spans="1:20" ht="33.6" x14ac:dyDescent="0.2">
      <c r="A32" s="3" t="s">
        <v>0</v>
      </c>
      <c r="B32" s="3"/>
      <c r="E32" s="5">
        <v>4</v>
      </c>
      <c r="F32" s="14"/>
      <c r="G32" s="14"/>
      <c r="H32" s="44"/>
      <c r="I32" s="44"/>
      <c r="J32" s="14"/>
      <c r="K32" s="11"/>
      <c r="L32" s="14"/>
      <c r="M32" s="16"/>
      <c r="N32" s="16"/>
      <c r="O32" s="16"/>
      <c r="P32" s="16"/>
      <c r="Q32" s="16"/>
      <c r="R32" s="16"/>
      <c r="S32" s="16"/>
      <c r="T32" s="16"/>
    </row>
    <row r="33" spans="1:20" ht="33.6" x14ac:dyDescent="0.2">
      <c r="A33" s="3" t="s">
        <v>0</v>
      </c>
      <c r="B33" s="3"/>
      <c r="E33" s="5">
        <v>5</v>
      </c>
      <c r="F33" s="14"/>
      <c r="G33" s="14"/>
      <c r="H33" s="44"/>
      <c r="I33" s="44"/>
      <c r="J33" s="14"/>
      <c r="K33" s="11"/>
      <c r="L33" s="14"/>
      <c r="M33" s="16"/>
      <c r="N33" s="16"/>
      <c r="O33" s="16"/>
      <c r="P33" s="16"/>
      <c r="Q33" s="16"/>
      <c r="R33" s="16"/>
      <c r="S33" s="16"/>
      <c r="T33" s="16"/>
    </row>
    <row r="34" spans="1:20" x14ac:dyDescent="0.2">
      <c r="Q34" s="16"/>
      <c r="R34" s="16"/>
      <c r="S34" s="16"/>
      <c r="T34" s="16"/>
    </row>
    <row r="35" spans="1:20" x14ac:dyDescent="0.2">
      <c r="D35" s="19" t="s">
        <v>65</v>
      </c>
      <c r="F35" s="21"/>
      <c r="H35" s="16"/>
      <c r="L35" s="16"/>
      <c r="M35" s="16" t="s">
        <v>30</v>
      </c>
      <c r="N35" s="43" t="s">
        <v>53</v>
      </c>
      <c r="O35" s="43"/>
      <c r="P35" s="43"/>
      <c r="Q35" s="16"/>
      <c r="R35" s="16"/>
      <c r="S35" s="16"/>
    </row>
    <row r="36" spans="1:20" x14ac:dyDescent="0.2">
      <c r="E36" s="42" t="s">
        <v>21</v>
      </c>
      <c r="F36" s="42" t="s">
        <v>31</v>
      </c>
      <c r="G36" s="42"/>
      <c r="H36" s="42"/>
      <c r="I36" s="42"/>
      <c r="J36" s="42" t="s">
        <v>23</v>
      </c>
      <c r="K36" s="45" t="s">
        <v>60</v>
      </c>
      <c r="L36" s="45"/>
      <c r="M36" s="42" t="s">
        <v>85</v>
      </c>
      <c r="N36" s="42" t="s">
        <v>32</v>
      </c>
      <c r="O36" s="42"/>
      <c r="P36" s="42"/>
      <c r="Q36" s="42" t="s">
        <v>33</v>
      </c>
      <c r="R36" s="42"/>
      <c r="S36" s="13" t="s">
        <v>71</v>
      </c>
    </row>
    <row r="37" spans="1:20" x14ac:dyDescent="0.2">
      <c r="E37" s="42"/>
      <c r="F37" s="42"/>
      <c r="G37" s="42"/>
      <c r="H37" s="42"/>
      <c r="I37" s="42"/>
      <c r="J37" s="42"/>
      <c r="K37" s="13" t="s">
        <v>34</v>
      </c>
      <c r="L37" s="13" t="s">
        <v>35</v>
      </c>
      <c r="M37" s="42"/>
      <c r="N37" s="13" t="s">
        <v>61</v>
      </c>
      <c r="O37" s="13" t="s">
        <v>20</v>
      </c>
      <c r="P37" s="13" t="s">
        <v>36</v>
      </c>
      <c r="Q37" s="13" t="s">
        <v>37</v>
      </c>
      <c r="R37" s="13" t="s">
        <v>38</v>
      </c>
      <c r="S37" s="13" t="s">
        <v>55</v>
      </c>
    </row>
    <row r="38" spans="1:20" ht="33.6" x14ac:dyDescent="0.2">
      <c r="A38" s="3" t="s">
        <v>0</v>
      </c>
      <c r="B38" s="3"/>
      <c r="E38" s="5">
        <v>1</v>
      </c>
      <c r="F38" s="39" t="s">
        <v>52</v>
      </c>
      <c r="G38" s="39"/>
      <c r="H38" s="39"/>
      <c r="I38" s="39"/>
      <c r="J38" s="14" t="s">
        <v>10</v>
      </c>
      <c r="K38" s="36">
        <v>0</v>
      </c>
      <c r="L38" s="27">
        <v>0</v>
      </c>
      <c r="M38" s="14"/>
      <c r="N38" s="33">
        <f>IF(M38="非課税事業者等（税込申請）",L38,K38)</f>
        <v>0</v>
      </c>
      <c r="O38" s="34">
        <f>$G$22</f>
        <v>0.5</v>
      </c>
      <c r="P38" s="35">
        <f>ROUNDDOWN(N38*O38,0)</f>
        <v>0</v>
      </c>
      <c r="Q38" s="14" t="s">
        <v>40</v>
      </c>
      <c r="R38" s="14" t="s">
        <v>41</v>
      </c>
      <c r="S38" s="14" t="s">
        <v>56</v>
      </c>
    </row>
    <row r="39" spans="1:20" ht="33.6" x14ac:dyDescent="0.2">
      <c r="A39" s="3" t="s">
        <v>0</v>
      </c>
      <c r="B39" s="3"/>
      <c r="E39" s="5">
        <v>2</v>
      </c>
      <c r="F39" s="39" t="s">
        <v>39</v>
      </c>
      <c r="G39" s="39"/>
      <c r="H39" s="39"/>
      <c r="I39" s="39"/>
      <c r="J39" s="14" t="s">
        <v>10</v>
      </c>
      <c r="K39" s="36">
        <v>0</v>
      </c>
      <c r="L39" s="27">
        <v>0</v>
      </c>
      <c r="M39" s="14"/>
      <c r="N39" s="33">
        <f t="shared" ref="N39:N41" si="0">IF(M39="非課税事業者等（税込申請）",L39,K39)</f>
        <v>0</v>
      </c>
      <c r="O39" s="34">
        <f t="shared" ref="O39:O42" si="1">$G$22</f>
        <v>0.5</v>
      </c>
      <c r="P39" s="35">
        <f t="shared" ref="P39:P42" si="2">ROUNDDOWN(N39*O39,0)</f>
        <v>0</v>
      </c>
      <c r="Q39" s="14" t="s">
        <v>40</v>
      </c>
      <c r="R39" s="14" t="s">
        <v>41</v>
      </c>
      <c r="S39" s="14" t="s">
        <v>56</v>
      </c>
    </row>
    <row r="40" spans="1:20" ht="33.6" x14ac:dyDescent="0.2">
      <c r="A40" s="3" t="s">
        <v>0</v>
      </c>
      <c r="B40" s="3"/>
      <c r="E40" s="5">
        <v>3</v>
      </c>
      <c r="F40" s="39" t="s">
        <v>39</v>
      </c>
      <c r="G40" s="39"/>
      <c r="H40" s="39"/>
      <c r="I40" s="39"/>
      <c r="J40" s="14" t="s">
        <v>10</v>
      </c>
      <c r="K40" s="36">
        <v>0</v>
      </c>
      <c r="L40" s="27">
        <v>0</v>
      </c>
      <c r="M40" s="14"/>
      <c r="N40" s="33">
        <f t="shared" si="0"/>
        <v>0</v>
      </c>
      <c r="O40" s="34">
        <f t="shared" si="1"/>
        <v>0.5</v>
      </c>
      <c r="P40" s="35">
        <f t="shared" si="2"/>
        <v>0</v>
      </c>
      <c r="Q40" s="14" t="s">
        <v>40</v>
      </c>
      <c r="R40" s="14" t="s">
        <v>41</v>
      </c>
      <c r="S40" s="14" t="s">
        <v>56</v>
      </c>
    </row>
    <row r="41" spans="1:20" ht="33.6" x14ac:dyDescent="0.2">
      <c r="A41" s="3" t="s">
        <v>0</v>
      </c>
      <c r="B41" s="3"/>
      <c r="E41" s="5">
        <v>4</v>
      </c>
      <c r="F41" s="39"/>
      <c r="G41" s="39"/>
      <c r="H41" s="39"/>
      <c r="I41" s="39"/>
      <c r="J41" s="7"/>
      <c r="K41" s="36">
        <v>0</v>
      </c>
      <c r="L41" s="27">
        <v>0</v>
      </c>
      <c r="M41" s="14"/>
      <c r="N41" s="33">
        <f t="shared" si="0"/>
        <v>0</v>
      </c>
      <c r="O41" s="34">
        <f t="shared" si="1"/>
        <v>0.5</v>
      </c>
      <c r="P41" s="35">
        <f t="shared" si="2"/>
        <v>0</v>
      </c>
      <c r="Q41" s="7"/>
      <c r="R41" s="7"/>
      <c r="S41" s="14"/>
    </row>
    <row r="42" spans="1:20" ht="33.6" x14ac:dyDescent="0.2">
      <c r="A42" s="3" t="s">
        <v>0</v>
      </c>
      <c r="B42" s="3"/>
      <c r="E42" s="5">
        <v>5</v>
      </c>
      <c r="F42" s="39"/>
      <c r="G42" s="39"/>
      <c r="H42" s="39"/>
      <c r="I42" s="39"/>
      <c r="J42" s="7"/>
      <c r="K42" s="36">
        <v>0</v>
      </c>
      <c r="L42" s="27">
        <v>0</v>
      </c>
      <c r="M42" s="14"/>
      <c r="N42" s="33">
        <f>IF(M42="非課税事業者等（税込申請）",L42,K42)</f>
        <v>0</v>
      </c>
      <c r="O42" s="34">
        <f t="shared" si="1"/>
        <v>0.5</v>
      </c>
      <c r="P42" s="35">
        <f t="shared" si="2"/>
        <v>0</v>
      </c>
      <c r="Q42" s="7"/>
      <c r="R42" s="7"/>
      <c r="S42" s="14"/>
    </row>
    <row r="43" spans="1:20" x14ac:dyDescent="0.2">
      <c r="A43" s="3"/>
      <c r="B43" s="3"/>
      <c r="E43" s="23"/>
      <c r="F43" s="24"/>
      <c r="G43" s="24"/>
      <c r="H43" s="24"/>
      <c r="I43" s="23"/>
      <c r="J43" s="23"/>
      <c r="K43" s="25"/>
      <c r="L43" s="25"/>
      <c r="M43" s="23"/>
      <c r="N43" s="25">
        <f>SUM(N38:N42)</f>
        <v>0</v>
      </c>
      <c r="O43" s="24"/>
      <c r="P43" s="25">
        <f>SUM(P38:P42)</f>
        <v>0</v>
      </c>
      <c r="Q43" s="24"/>
      <c r="R43" s="24"/>
      <c r="S43" s="24"/>
    </row>
    <row r="45" spans="1:20" x14ac:dyDescent="0.2">
      <c r="P45" s="6"/>
    </row>
  </sheetData>
  <mergeCells count="39">
    <mergeCell ref="D4:S4"/>
    <mergeCell ref="E10:F10"/>
    <mergeCell ref="G10:K10"/>
    <mergeCell ref="D5:G5"/>
    <mergeCell ref="E9:F9"/>
    <mergeCell ref="G9:K9"/>
    <mergeCell ref="D6:G6"/>
    <mergeCell ref="E22:F22"/>
    <mergeCell ref="E13:F13"/>
    <mergeCell ref="G13:K13"/>
    <mergeCell ref="E14:E15"/>
    <mergeCell ref="G14:H14"/>
    <mergeCell ref="J14:K14"/>
    <mergeCell ref="G15:H15"/>
    <mergeCell ref="J15:K15"/>
    <mergeCell ref="E18:F18"/>
    <mergeCell ref="E19:F19"/>
    <mergeCell ref="E21:F21"/>
    <mergeCell ref="Q36:R36"/>
    <mergeCell ref="F38:I38"/>
    <mergeCell ref="N35:P35"/>
    <mergeCell ref="H29:I29"/>
    <mergeCell ref="E36:E37"/>
    <mergeCell ref="F36:I37"/>
    <mergeCell ref="J36:J37"/>
    <mergeCell ref="K36:L36"/>
    <mergeCell ref="M36:M37"/>
    <mergeCell ref="N36:P36"/>
    <mergeCell ref="H30:I30"/>
    <mergeCell ref="H31:I31"/>
    <mergeCell ref="H32:I32"/>
    <mergeCell ref="H33:I33"/>
    <mergeCell ref="F39:I39"/>
    <mergeCell ref="F40:I40"/>
    <mergeCell ref="F42:I42"/>
    <mergeCell ref="F41:I41"/>
    <mergeCell ref="E23:F23"/>
    <mergeCell ref="H28:I28"/>
    <mergeCell ref="E25:F25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36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5A639B7B-5C44-4049-ADBD-CE4DE6294BE4}">
          <x14:formula1>
            <xm:f>リスト!$E$5:$E$6</xm:f>
          </x14:formula1>
          <xm:sqref>M38:M42</xm:sqref>
        </x14:dataValidation>
        <x14:dataValidation type="list" allowBlank="1" showInputMessage="1" showErrorMessage="1" xr:uid="{2312BEE0-D64A-4EA2-8CFA-286E64D9C140}">
          <x14:formula1>
            <xm:f>リスト!$F$5:$F$6</xm:f>
          </x14:formula1>
          <xm:sqref>S38:S42</xm:sqref>
        </x14:dataValidation>
        <x14:dataValidation type="list" allowBlank="1" showInputMessage="1" showErrorMessage="1" xr:uid="{C1C3461D-2386-4732-AABE-5D5A91E850E3}">
          <x14:formula1>
            <xm:f>リスト!$C$5:$C$8</xm:f>
          </x14:formula1>
          <xm:sqref>F29:F33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2BB69-DF00-4CDC-AE07-8AE1A04B632F}">
  <sheetPr>
    <pageSetUpPr fitToPage="1"/>
  </sheetPr>
  <dimension ref="A3:T45"/>
  <sheetViews>
    <sheetView showGridLines="0" view="pageBreakPreview" zoomScale="66" zoomScaleNormal="58" zoomScaleSheetLayoutView="70" workbookViewId="0">
      <selection activeCell="D4" sqref="D4:S4"/>
    </sheetView>
  </sheetViews>
  <sheetFormatPr defaultColWidth="9" defaultRowHeight="16.8" x14ac:dyDescent="0.2"/>
  <cols>
    <col min="1" max="1" width="9" style="1"/>
    <col min="2" max="2" width="3.21875" style="1" customWidth="1"/>
    <col min="3" max="3" width="3.109375" style="2" customWidth="1"/>
    <col min="4" max="4" width="3.33203125" style="2" customWidth="1"/>
    <col min="5" max="5" width="8.109375" style="2" customWidth="1"/>
    <col min="6" max="12" width="18.21875" style="2" customWidth="1"/>
    <col min="13" max="13" width="21.88671875" style="2" customWidth="1"/>
    <col min="14" max="18" width="18.21875" style="2" customWidth="1"/>
    <col min="19" max="19" width="13.33203125" style="2" customWidth="1"/>
    <col min="20" max="20" width="3" style="2" customWidth="1"/>
    <col min="21" max="21" width="2.88671875" style="2" customWidth="1"/>
    <col min="22" max="16384" width="9" style="2"/>
  </cols>
  <sheetData>
    <row r="3" spans="1:20" x14ac:dyDescent="0.2">
      <c r="Q3" s="19"/>
      <c r="R3" s="19"/>
      <c r="S3" s="32"/>
      <c r="T3" s="19"/>
    </row>
    <row r="4" spans="1:20" ht="33.6" x14ac:dyDescent="0.2">
      <c r="A4" s="3" t="s">
        <v>0</v>
      </c>
      <c r="B4" s="3"/>
      <c r="D4" s="48" t="s">
        <v>75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</row>
    <row r="5" spans="1:20" ht="19.2" x14ac:dyDescent="0.2">
      <c r="A5" s="3"/>
      <c r="B5" s="3"/>
      <c r="D5" s="54" t="s">
        <v>62</v>
      </c>
      <c r="E5" s="54"/>
      <c r="F5" s="54"/>
      <c r="G5" s="54"/>
      <c r="H5" s="26" t="s">
        <v>79</v>
      </c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</row>
    <row r="6" spans="1:20" ht="19.2" x14ac:dyDescent="0.2">
      <c r="A6" s="3"/>
      <c r="B6" s="3"/>
      <c r="D6" s="55" t="s">
        <v>77</v>
      </c>
      <c r="E6" s="55"/>
      <c r="F6" s="55"/>
      <c r="G6" s="55"/>
      <c r="H6" s="26" t="s">
        <v>78</v>
      </c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</row>
    <row r="8" spans="1:20" x14ac:dyDescent="0.2">
      <c r="D8" s="19" t="s">
        <v>1</v>
      </c>
    </row>
    <row r="9" spans="1:20" ht="33.6" x14ac:dyDescent="0.2">
      <c r="A9" s="3" t="s">
        <v>0</v>
      </c>
      <c r="B9" s="3"/>
      <c r="E9" s="49" t="s">
        <v>2</v>
      </c>
      <c r="F9" s="50"/>
      <c r="G9" s="51" t="s">
        <v>3</v>
      </c>
      <c r="H9" s="52"/>
      <c r="I9" s="52"/>
      <c r="J9" s="52"/>
      <c r="K9" s="53"/>
      <c r="L9" s="2" t="s">
        <v>63</v>
      </c>
    </row>
    <row r="10" spans="1:20" ht="33.6" x14ac:dyDescent="0.2">
      <c r="A10" s="3" t="s">
        <v>0</v>
      </c>
      <c r="B10" s="3"/>
      <c r="E10" s="49" t="s">
        <v>81</v>
      </c>
      <c r="F10" s="50"/>
      <c r="G10" s="51" t="s">
        <v>4</v>
      </c>
      <c r="H10" s="52"/>
      <c r="I10" s="52"/>
      <c r="J10" s="52"/>
      <c r="K10" s="53"/>
      <c r="L10" s="38" t="s">
        <v>82</v>
      </c>
    </row>
    <row r="11" spans="1:20" x14ac:dyDescent="0.2">
      <c r="A11" s="3"/>
      <c r="B11" s="3"/>
    </row>
    <row r="12" spans="1:20" x14ac:dyDescent="0.2">
      <c r="D12" s="19" t="s">
        <v>5</v>
      </c>
      <c r="F12" s="37"/>
    </row>
    <row r="13" spans="1:20" ht="33.6" x14ac:dyDescent="0.2">
      <c r="A13" s="3" t="s">
        <v>0</v>
      </c>
      <c r="B13" s="3"/>
      <c r="E13" s="42" t="s">
        <v>74</v>
      </c>
      <c r="F13" s="42"/>
      <c r="G13" s="46" t="s">
        <v>66</v>
      </c>
      <c r="H13" s="46"/>
      <c r="I13" s="46"/>
      <c r="J13" s="46"/>
      <c r="K13" s="46"/>
    </row>
    <row r="14" spans="1:20" ht="33.6" x14ac:dyDescent="0.2">
      <c r="A14" s="3" t="s">
        <v>0</v>
      </c>
      <c r="B14" s="3"/>
      <c r="E14" s="45" t="s">
        <v>6</v>
      </c>
      <c r="F14" s="4" t="s">
        <v>7</v>
      </c>
      <c r="G14" s="44" t="s">
        <v>8</v>
      </c>
      <c r="H14" s="44"/>
      <c r="I14" s="4" t="s">
        <v>9</v>
      </c>
      <c r="J14" s="44" t="s">
        <v>10</v>
      </c>
      <c r="K14" s="44"/>
      <c r="L14" s="2" t="s">
        <v>43</v>
      </c>
    </row>
    <row r="15" spans="1:20" ht="33.6" x14ac:dyDescent="0.2">
      <c r="A15" s="3" t="s">
        <v>0</v>
      </c>
      <c r="B15" s="3"/>
      <c r="E15" s="45"/>
      <c r="F15" s="4" t="s">
        <v>11</v>
      </c>
      <c r="G15" s="44" t="s">
        <v>8</v>
      </c>
      <c r="H15" s="44"/>
      <c r="I15" s="4" t="s">
        <v>12</v>
      </c>
      <c r="J15" s="44" t="s">
        <v>10</v>
      </c>
      <c r="K15" s="44"/>
      <c r="L15" s="2" t="s">
        <v>43</v>
      </c>
    </row>
    <row r="16" spans="1:20" x14ac:dyDescent="0.2">
      <c r="A16" s="3"/>
      <c r="B16" s="3"/>
    </row>
    <row r="17" spans="1:20" x14ac:dyDescent="0.2">
      <c r="A17" s="3"/>
      <c r="B17" s="3"/>
      <c r="D17" s="2" t="s">
        <v>13</v>
      </c>
      <c r="E17" s="19" t="s">
        <v>14</v>
      </c>
      <c r="F17" s="19"/>
    </row>
    <row r="18" spans="1:20" ht="33.6" x14ac:dyDescent="0.2">
      <c r="A18" s="3" t="s">
        <v>0</v>
      </c>
      <c r="B18" s="3"/>
      <c r="E18" s="47" t="s">
        <v>15</v>
      </c>
      <c r="F18" s="47"/>
      <c r="G18" s="8">
        <v>2</v>
      </c>
      <c r="H18" s="9" t="s">
        <v>16</v>
      </c>
    </row>
    <row r="19" spans="1:20" ht="33.6" x14ac:dyDescent="0.2">
      <c r="A19" s="3" t="s">
        <v>0</v>
      </c>
      <c r="B19" s="3"/>
      <c r="E19" s="41" t="s">
        <v>17</v>
      </c>
      <c r="F19" s="41"/>
      <c r="G19" s="8">
        <v>3</v>
      </c>
      <c r="H19" s="9" t="s">
        <v>18</v>
      </c>
    </row>
    <row r="20" spans="1:20" ht="33.6" x14ac:dyDescent="0.2">
      <c r="A20" s="3" t="s">
        <v>0</v>
      </c>
      <c r="E20" s="19" t="s">
        <v>64</v>
      </c>
    </row>
    <row r="21" spans="1:20" ht="50.4" x14ac:dyDescent="0.2">
      <c r="A21" s="3" t="s">
        <v>42</v>
      </c>
      <c r="B21" s="3"/>
      <c r="E21" s="40" t="s">
        <v>76</v>
      </c>
      <c r="F21" s="41"/>
      <c r="G21" s="12">
        <f>N43</f>
        <v>28000000</v>
      </c>
      <c r="H21" s="10" t="s">
        <v>19</v>
      </c>
    </row>
    <row r="22" spans="1:20" ht="50.4" x14ac:dyDescent="0.2">
      <c r="A22" s="3" t="s">
        <v>42</v>
      </c>
      <c r="B22" s="3"/>
      <c r="E22" s="40" t="s">
        <v>20</v>
      </c>
      <c r="F22" s="40"/>
      <c r="G22" s="31">
        <v>0.5</v>
      </c>
      <c r="H22" s="9"/>
    </row>
    <row r="23" spans="1:20" ht="50.4" x14ac:dyDescent="0.2">
      <c r="A23" s="3" t="s">
        <v>42</v>
      </c>
      <c r="B23" s="3"/>
      <c r="E23" s="40" t="s">
        <v>80</v>
      </c>
      <c r="F23" s="41"/>
      <c r="G23" s="12">
        <f>G21*G22</f>
        <v>14000000</v>
      </c>
      <c r="H23" s="10" t="s">
        <v>19</v>
      </c>
    </row>
    <row r="24" spans="1:20" ht="33.6" x14ac:dyDescent="0.2">
      <c r="A24" s="3" t="s">
        <v>0</v>
      </c>
      <c r="E24" s="19" t="s">
        <v>69</v>
      </c>
    </row>
    <row r="25" spans="1:20" ht="50.4" x14ac:dyDescent="0.2">
      <c r="A25" s="3" t="s">
        <v>42</v>
      </c>
      <c r="B25" s="3"/>
      <c r="E25" s="40" t="s">
        <v>70</v>
      </c>
      <c r="F25" s="41"/>
      <c r="G25" s="12">
        <v>0</v>
      </c>
      <c r="H25" s="10" t="s">
        <v>19</v>
      </c>
    </row>
    <row r="27" spans="1:20" x14ac:dyDescent="0.2">
      <c r="D27" s="19" t="s">
        <v>50</v>
      </c>
      <c r="F27" s="21"/>
      <c r="H27" s="16"/>
      <c r="L27" s="16"/>
      <c r="M27" s="16"/>
      <c r="N27" s="16"/>
      <c r="O27" s="16"/>
      <c r="P27" s="16"/>
      <c r="Q27" s="16"/>
      <c r="R27" s="16"/>
      <c r="S27" s="16"/>
    </row>
    <row r="28" spans="1:20" x14ac:dyDescent="0.2">
      <c r="E28" s="13" t="s">
        <v>21</v>
      </c>
      <c r="F28" s="13" t="s">
        <v>22</v>
      </c>
      <c r="G28" s="13" t="s">
        <v>23</v>
      </c>
      <c r="H28" s="42" t="s">
        <v>24</v>
      </c>
      <c r="I28" s="42"/>
      <c r="J28" s="13" t="s">
        <v>25</v>
      </c>
      <c r="K28" s="13" t="s">
        <v>11</v>
      </c>
      <c r="L28" s="13" t="s">
        <v>12</v>
      </c>
      <c r="M28" s="16"/>
      <c r="N28" s="16"/>
      <c r="O28" s="16"/>
      <c r="P28" s="16"/>
      <c r="Q28" s="16"/>
      <c r="R28" s="16"/>
      <c r="S28" s="16"/>
    </row>
    <row r="29" spans="1:20" ht="33.6" x14ac:dyDescent="0.2">
      <c r="A29" s="3" t="s">
        <v>0</v>
      </c>
      <c r="B29" s="3"/>
      <c r="E29" s="5">
        <v>1</v>
      </c>
      <c r="F29" s="14" t="s">
        <v>73</v>
      </c>
      <c r="G29" s="14" t="s">
        <v>29</v>
      </c>
      <c r="H29" s="44" t="s">
        <v>26</v>
      </c>
      <c r="I29" s="44"/>
      <c r="J29" s="14" t="s">
        <v>27</v>
      </c>
      <c r="K29" s="11" t="s">
        <v>27</v>
      </c>
      <c r="L29" s="14" t="s">
        <v>28</v>
      </c>
      <c r="M29" s="22" t="s">
        <v>49</v>
      </c>
      <c r="N29" s="16"/>
      <c r="O29" s="16"/>
      <c r="P29" s="16"/>
      <c r="Q29" s="16"/>
      <c r="R29" s="16"/>
      <c r="S29" s="16"/>
    </row>
    <row r="30" spans="1:20" ht="33.6" x14ac:dyDescent="0.2">
      <c r="A30" s="3" t="s">
        <v>0</v>
      </c>
      <c r="B30" s="3"/>
      <c r="E30" s="5">
        <v>2</v>
      </c>
      <c r="F30" s="14" t="s">
        <v>73</v>
      </c>
      <c r="G30" s="14" t="s">
        <v>29</v>
      </c>
      <c r="H30" s="44" t="s">
        <v>26</v>
      </c>
      <c r="I30" s="44"/>
      <c r="J30" s="14" t="s">
        <v>27</v>
      </c>
      <c r="K30" s="11" t="s">
        <v>27</v>
      </c>
      <c r="L30" s="14" t="s">
        <v>28</v>
      </c>
      <c r="M30" s="16"/>
      <c r="N30" s="16"/>
      <c r="O30" s="16"/>
      <c r="P30" s="16"/>
      <c r="Q30" s="16"/>
      <c r="R30" s="16"/>
      <c r="S30" s="16"/>
    </row>
    <row r="31" spans="1:20" ht="33.6" x14ac:dyDescent="0.2">
      <c r="A31" s="3" t="s">
        <v>0</v>
      </c>
      <c r="B31" s="3"/>
      <c r="E31" s="5">
        <v>3</v>
      </c>
      <c r="F31" s="14"/>
      <c r="G31" s="14"/>
      <c r="H31" s="44"/>
      <c r="I31" s="44"/>
      <c r="J31" s="14"/>
      <c r="K31" s="11"/>
      <c r="L31" s="14"/>
      <c r="M31" s="16"/>
      <c r="N31" s="16"/>
      <c r="O31" s="16"/>
      <c r="P31" s="16"/>
      <c r="Q31" s="16"/>
      <c r="R31" s="16"/>
      <c r="S31" s="16"/>
      <c r="T31" s="16"/>
    </row>
    <row r="32" spans="1:20" ht="33.6" x14ac:dyDescent="0.2">
      <c r="A32" s="3" t="s">
        <v>0</v>
      </c>
      <c r="B32" s="3"/>
      <c r="E32" s="5">
        <v>4</v>
      </c>
      <c r="F32" s="14"/>
      <c r="G32" s="14"/>
      <c r="H32" s="44"/>
      <c r="I32" s="44"/>
      <c r="J32" s="14"/>
      <c r="K32" s="11"/>
      <c r="L32" s="14"/>
      <c r="M32" s="16"/>
      <c r="N32" s="16"/>
      <c r="O32" s="16"/>
      <c r="P32" s="16"/>
      <c r="Q32" s="16"/>
      <c r="R32" s="16"/>
      <c r="S32" s="16"/>
      <c r="T32" s="16"/>
    </row>
    <row r="33" spans="1:20" ht="33.6" x14ac:dyDescent="0.2">
      <c r="A33" s="3" t="s">
        <v>0</v>
      </c>
      <c r="B33" s="3"/>
      <c r="E33" s="5">
        <v>5</v>
      </c>
      <c r="F33" s="14"/>
      <c r="G33" s="14"/>
      <c r="H33" s="44"/>
      <c r="I33" s="44"/>
      <c r="J33" s="14"/>
      <c r="K33" s="11"/>
      <c r="L33" s="14"/>
      <c r="M33" s="16"/>
      <c r="N33" s="16"/>
      <c r="O33" s="16"/>
      <c r="P33" s="16"/>
      <c r="Q33" s="16"/>
      <c r="R33" s="16"/>
      <c r="S33" s="16"/>
      <c r="T33" s="16"/>
    </row>
    <row r="34" spans="1:20" x14ac:dyDescent="0.2">
      <c r="Q34" s="16"/>
      <c r="R34" s="16"/>
      <c r="S34" s="16"/>
      <c r="T34" s="16"/>
    </row>
    <row r="35" spans="1:20" x14ac:dyDescent="0.2">
      <c r="D35" s="19" t="s">
        <v>65</v>
      </c>
      <c r="F35" s="21"/>
      <c r="H35" s="16"/>
      <c r="L35" s="16"/>
      <c r="M35" s="16" t="s">
        <v>30</v>
      </c>
      <c r="N35" s="43" t="s">
        <v>53</v>
      </c>
      <c r="O35" s="43"/>
      <c r="P35" s="43"/>
      <c r="Q35" s="16"/>
      <c r="R35" s="16"/>
      <c r="S35" s="16"/>
    </row>
    <row r="36" spans="1:20" x14ac:dyDescent="0.2">
      <c r="E36" s="42" t="s">
        <v>21</v>
      </c>
      <c r="F36" s="42" t="s">
        <v>31</v>
      </c>
      <c r="G36" s="42"/>
      <c r="H36" s="42"/>
      <c r="I36" s="42"/>
      <c r="J36" s="42" t="s">
        <v>23</v>
      </c>
      <c r="K36" s="45" t="s">
        <v>60</v>
      </c>
      <c r="L36" s="45"/>
      <c r="M36" s="42" t="s">
        <v>85</v>
      </c>
      <c r="N36" s="42" t="s">
        <v>32</v>
      </c>
      <c r="O36" s="42"/>
      <c r="P36" s="42"/>
      <c r="Q36" s="42" t="s">
        <v>33</v>
      </c>
      <c r="R36" s="42"/>
      <c r="S36" s="13" t="s">
        <v>71</v>
      </c>
    </row>
    <row r="37" spans="1:20" x14ac:dyDescent="0.2">
      <c r="E37" s="42"/>
      <c r="F37" s="42"/>
      <c r="G37" s="42"/>
      <c r="H37" s="42"/>
      <c r="I37" s="42"/>
      <c r="J37" s="42"/>
      <c r="K37" s="13" t="s">
        <v>34</v>
      </c>
      <c r="L37" s="13" t="s">
        <v>35</v>
      </c>
      <c r="M37" s="42"/>
      <c r="N37" s="13" t="s">
        <v>61</v>
      </c>
      <c r="O37" s="13" t="s">
        <v>20</v>
      </c>
      <c r="P37" s="13" t="s">
        <v>36</v>
      </c>
      <c r="Q37" s="13" t="s">
        <v>37</v>
      </c>
      <c r="R37" s="13" t="s">
        <v>38</v>
      </c>
      <c r="S37" s="13" t="s">
        <v>55</v>
      </c>
    </row>
    <row r="38" spans="1:20" ht="33.6" x14ac:dyDescent="0.2">
      <c r="A38" s="3" t="s">
        <v>0</v>
      </c>
      <c r="B38" s="3"/>
      <c r="E38" s="5">
        <v>1</v>
      </c>
      <c r="F38" s="39" t="s">
        <v>52</v>
      </c>
      <c r="G38" s="39"/>
      <c r="H38" s="39"/>
      <c r="I38" s="39"/>
      <c r="J38" s="14" t="s">
        <v>29</v>
      </c>
      <c r="K38" s="36">
        <v>10000000</v>
      </c>
      <c r="L38" s="27">
        <f>K38*1.1</f>
        <v>11000000</v>
      </c>
      <c r="M38" s="14" t="s">
        <v>83</v>
      </c>
      <c r="N38" s="28">
        <f>IF(M38="非課税事業者等（税込申請）",L38,K38)</f>
        <v>10000000</v>
      </c>
      <c r="O38" s="29">
        <f>$G$22</f>
        <v>0.5</v>
      </c>
      <c r="P38" s="30">
        <f>ROUNDDOWN(N38*O38,0)</f>
        <v>5000000</v>
      </c>
      <c r="Q38" s="14" t="s">
        <v>40</v>
      </c>
      <c r="R38" s="14" t="s">
        <v>41</v>
      </c>
      <c r="S38" s="14" t="s">
        <v>56</v>
      </c>
    </row>
    <row r="39" spans="1:20" ht="33.6" x14ac:dyDescent="0.2">
      <c r="A39" s="3" t="s">
        <v>0</v>
      </c>
      <c r="B39" s="3"/>
      <c r="E39" s="5">
        <v>2</v>
      </c>
      <c r="F39" s="39" t="s">
        <v>39</v>
      </c>
      <c r="G39" s="39"/>
      <c r="H39" s="39"/>
      <c r="I39" s="39"/>
      <c r="J39" s="14" t="s">
        <v>29</v>
      </c>
      <c r="K39" s="27">
        <v>9000000</v>
      </c>
      <c r="L39" s="27">
        <f t="shared" ref="L39:L40" si="0">K39*1.1</f>
        <v>9900000</v>
      </c>
      <c r="M39" s="14" t="s">
        <v>83</v>
      </c>
      <c r="N39" s="28">
        <f t="shared" ref="N39:N42" si="1">IF(M39="非課税事業者等（税込申請）",L39,K39)</f>
        <v>9000000</v>
      </c>
      <c r="O39" s="29">
        <f t="shared" ref="O39:O42" si="2">$G$22</f>
        <v>0.5</v>
      </c>
      <c r="P39" s="30">
        <f t="shared" ref="P39" si="3">ROUNDDOWN(N39*O39,0)</f>
        <v>4500000</v>
      </c>
      <c r="Q39" s="14" t="s">
        <v>40</v>
      </c>
      <c r="R39" s="14" t="s">
        <v>41</v>
      </c>
      <c r="S39" s="14" t="s">
        <v>56</v>
      </c>
    </row>
    <row r="40" spans="1:20" ht="33.6" x14ac:dyDescent="0.2">
      <c r="A40" s="3" t="s">
        <v>0</v>
      </c>
      <c r="B40" s="3"/>
      <c r="E40" s="5">
        <v>3</v>
      </c>
      <c r="F40" s="39" t="s">
        <v>39</v>
      </c>
      <c r="G40" s="39"/>
      <c r="H40" s="39"/>
      <c r="I40" s="39"/>
      <c r="J40" s="14" t="s">
        <v>29</v>
      </c>
      <c r="K40" s="27">
        <v>9000000</v>
      </c>
      <c r="L40" s="27">
        <f t="shared" si="0"/>
        <v>9900000</v>
      </c>
      <c r="M40" s="14" t="s">
        <v>83</v>
      </c>
      <c r="N40" s="28">
        <f t="shared" si="1"/>
        <v>9000000</v>
      </c>
      <c r="O40" s="29">
        <f t="shared" si="2"/>
        <v>0.5</v>
      </c>
      <c r="P40" s="30">
        <f>ROUNDDOWN(N40*O40,0)</f>
        <v>4500000</v>
      </c>
      <c r="Q40" s="14" t="s">
        <v>40</v>
      </c>
      <c r="R40" s="14" t="s">
        <v>41</v>
      </c>
      <c r="S40" s="14" t="s">
        <v>56</v>
      </c>
    </row>
    <row r="41" spans="1:20" ht="33.6" x14ac:dyDescent="0.2">
      <c r="A41" s="3" t="s">
        <v>0</v>
      </c>
      <c r="B41" s="3"/>
      <c r="E41" s="5">
        <v>4</v>
      </c>
      <c r="F41" s="39"/>
      <c r="G41" s="39"/>
      <c r="H41" s="39"/>
      <c r="I41" s="39"/>
      <c r="J41" s="7"/>
      <c r="K41" s="27"/>
      <c r="L41" s="27"/>
      <c r="M41" s="14"/>
      <c r="N41" s="28">
        <f t="shared" si="1"/>
        <v>0</v>
      </c>
      <c r="O41" s="29">
        <f t="shared" si="2"/>
        <v>0.5</v>
      </c>
      <c r="P41" s="30"/>
      <c r="Q41" s="7"/>
      <c r="R41" s="7"/>
      <c r="S41" s="14"/>
    </row>
    <row r="42" spans="1:20" ht="33.6" x14ac:dyDescent="0.2">
      <c r="A42" s="3" t="s">
        <v>0</v>
      </c>
      <c r="B42" s="3"/>
      <c r="E42" s="5">
        <v>5</v>
      </c>
      <c r="F42" s="39"/>
      <c r="G42" s="39"/>
      <c r="H42" s="39"/>
      <c r="I42" s="39"/>
      <c r="J42" s="7"/>
      <c r="K42" s="27"/>
      <c r="L42" s="27"/>
      <c r="M42" s="14"/>
      <c r="N42" s="28">
        <f t="shared" si="1"/>
        <v>0</v>
      </c>
      <c r="O42" s="29">
        <f t="shared" si="2"/>
        <v>0.5</v>
      </c>
      <c r="P42" s="30"/>
      <c r="Q42" s="7"/>
      <c r="R42" s="7"/>
      <c r="S42" s="14"/>
    </row>
    <row r="43" spans="1:20" x14ac:dyDescent="0.2">
      <c r="A43" s="3"/>
      <c r="B43" s="3"/>
      <c r="E43" s="23"/>
      <c r="F43" s="24"/>
      <c r="G43" s="24"/>
      <c r="H43" s="24"/>
      <c r="I43" s="23"/>
      <c r="J43" s="23"/>
      <c r="K43" s="25"/>
      <c r="L43" s="25"/>
      <c r="M43" s="23"/>
      <c r="N43" s="25">
        <f>SUM(N38:N42)</f>
        <v>28000000</v>
      </c>
      <c r="O43" s="24"/>
      <c r="P43" s="25">
        <f>SUM(P38:P42)</f>
        <v>14000000</v>
      </c>
      <c r="Q43" s="24"/>
      <c r="R43" s="24"/>
      <c r="S43" s="24"/>
    </row>
    <row r="45" spans="1:20" x14ac:dyDescent="0.2">
      <c r="P45" s="6"/>
    </row>
  </sheetData>
  <mergeCells count="39">
    <mergeCell ref="H33:I33"/>
    <mergeCell ref="E10:F10"/>
    <mergeCell ref="G10:K10"/>
    <mergeCell ref="E25:F25"/>
    <mergeCell ref="E9:F9"/>
    <mergeCell ref="G9:K9"/>
    <mergeCell ref="E13:F13"/>
    <mergeCell ref="G13:K13"/>
    <mergeCell ref="E14:E15"/>
    <mergeCell ref="G14:H14"/>
    <mergeCell ref="J14:K14"/>
    <mergeCell ref="G15:H15"/>
    <mergeCell ref="J15:K15"/>
    <mergeCell ref="H32:I32"/>
    <mergeCell ref="F42:I42"/>
    <mergeCell ref="E36:E37"/>
    <mergeCell ref="F36:I37"/>
    <mergeCell ref="J36:J37"/>
    <mergeCell ref="K36:L36"/>
    <mergeCell ref="F39:I39"/>
    <mergeCell ref="F40:I40"/>
    <mergeCell ref="F41:I41"/>
    <mergeCell ref="F38:I38"/>
    <mergeCell ref="M36:M37"/>
    <mergeCell ref="N36:P36"/>
    <mergeCell ref="D4:S4"/>
    <mergeCell ref="D5:G5"/>
    <mergeCell ref="D6:G6"/>
    <mergeCell ref="Q36:R36"/>
    <mergeCell ref="N35:P35"/>
    <mergeCell ref="E18:F18"/>
    <mergeCell ref="E19:F19"/>
    <mergeCell ref="E21:F21"/>
    <mergeCell ref="E22:F22"/>
    <mergeCell ref="E23:F23"/>
    <mergeCell ref="H28:I28"/>
    <mergeCell ref="H29:I29"/>
    <mergeCell ref="H30:I30"/>
    <mergeCell ref="H31:I31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36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22ED0940-7962-426F-9E2C-046442BFFF5B}">
          <x14:formula1>
            <xm:f>リスト!$E$5:$E$6</xm:f>
          </x14:formula1>
          <xm:sqref>M38:M42</xm:sqref>
        </x14:dataValidation>
        <x14:dataValidation type="list" allowBlank="1" showInputMessage="1" showErrorMessage="1" xr:uid="{8D388048-401E-4D2A-A9E9-6D8ABD20F2CC}">
          <x14:formula1>
            <xm:f>リスト!$F$5:$F$6</xm:f>
          </x14:formula1>
          <xm:sqref>S38:S42</xm:sqref>
        </x14:dataValidation>
        <x14:dataValidation type="list" allowBlank="1" showInputMessage="1" showErrorMessage="1" xr:uid="{A78DC5EB-5A1B-4F34-98CC-0177F7BF84CF}">
          <x14:formula1>
            <xm:f>リスト!$C$5:$C$8</xm:f>
          </x14:formula1>
          <xm:sqref>F29:F33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CF0DF-7B68-4D78-B0FC-7C500C486784}">
  <dimension ref="B3:G8"/>
  <sheetViews>
    <sheetView workbookViewId="0">
      <selection activeCell="E39" sqref="E39"/>
    </sheetView>
  </sheetViews>
  <sheetFormatPr defaultColWidth="9" defaultRowHeight="16.8" x14ac:dyDescent="0.2"/>
  <cols>
    <col min="1" max="1" width="9" style="15"/>
    <col min="2" max="2" width="5.44140625" style="15" customWidth="1"/>
    <col min="3" max="3" width="18.6640625" style="15" bestFit="1" customWidth="1"/>
    <col min="4" max="4" width="7.33203125" style="15" bestFit="1" customWidth="1"/>
    <col min="5" max="5" width="27.6640625" style="15" bestFit="1" customWidth="1"/>
    <col min="6" max="6" width="5.44140625" style="15" bestFit="1" customWidth="1"/>
    <col min="7" max="7" width="10.77734375" style="15" bestFit="1" customWidth="1"/>
    <col min="8" max="16384" width="9" style="15"/>
  </cols>
  <sheetData>
    <row r="3" spans="2:7" x14ac:dyDescent="0.2">
      <c r="B3" s="15" t="s">
        <v>44</v>
      </c>
    </row>
    <row r="4" spans="2:7" x14ac:dyDescent="0.2">
      <c r="C4" s="18" t="s">
        <v>45</v>
      </c>
      <c r="D4" s="18" t="s">
        <v>48</v>
      </c>
      <c r="E4" s="18" t="s">
        <v>51</v>
      </c>
      <c r="F4" s="18" t="s">
        <v>55</v>
      </c>
      <c r="G4" s="18" t="s">
        <v>57</v>
      </c>
    </row>
    <row r="5" spans="2:7" x14ac:dyDescent="0.2">
      <c r="C5" s="15" t="s">
        <v>46</v>
      </c>
      <c r="D5" s="17">
        <v>0.5</v>
      </c>
      <c r="E5" s="15" t="s">
        <v>83</v>
      </c>
      <c r="F5" s="15" t="s">
        <v>54</v>
      </c>
      <c r="G5" s="15" t="s">
        <v>58</v>
      </c>
    </row>
    <row r="6" spans="2:7" x14ac:dyDescent="0.2">
      <c r="C6" s="15" t="s">
        <v>47</v>
      </c>
      <c r="D6" s="17">
        <v>0.66666666666666663</v>
      </c>
      <c r="E6" s="15" t="s">
        <v>84</v>
      </c>
      <c r="F6" s="15" t="s">
        <v>56</v>
      </c>
      <c r="G6" s="15" t="s">
        <v>59</v>
      </c>
    </row>
    <row r="7" spans="2:7" x14ac:dyDescent="0.2">
      <c r="C7" s="15" t="s">
        <v>72</v>
      </c>
      <c r="D7" s="17"/>
    </row>
    <row r="8" spans="2:7" x14ac:dyDescent="0.2">
      <c r="C8" s="15" t="s">
        <v>73</v>
      </c>
    </row>
  </sheetData>
  <sheetProtection sheet="1" selectLockedCells="1" selectUnlockedCells="1"/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5E10C4A60A44996A845E1755B5BC" ma:contentTypeVersion="12" ma:contentTypeDescription="新しいドキュメントを作成します。" ma:contentTypeScope="" ma:versionID="8c93d765f5e2dd7ba24c531504450686">
  <xsd:schema xmlns:xsd="http://www.w3.org/2001/XMLSchema" xmlns:xs="http://www.w3.org/2001/XMLSchema" xmlns:p="http://schemas.microsoft.com/office/2006/metadata/properties" xmlns:ns2="696c315d-fd52-4ee6-a281-cf8a4c3da848" xmlns:ns3="7ba5315f-df62-43e7-9278-e63b66b73b81" targetNamespace="http://schemas.microsoft.com/office/2006/metadata/properties" ma:root="true" ma:fieldsID="4fafc08c146faf15991162774229ec08" ns2:_="" ns3:_="">
    <xsd:import namespace="696c315d-fd52-4ee6-a281-cf8a4c3da848"/>
    <xsd:import namespace="7ba5315f-df62-43e7-9278-e63b66b73b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6c315d-fd52-4ee6-a281-cf8a4c3da8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40495dbf-c790-4553-8539-553daef3872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a5315f-df62-43e7-9278-e63b66b73b81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d6fc190-4166-412a-bb23-51ba56d45b33}" ma:internalName="TaxCatchAll" ma:showField="CatchAllData" ma:web="7ba5315f-df62-43e7-9278-e63b66b73b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96c315d-fd52-4ee6-a281-cf8a4c3da848">
      <Terms xmlns="http://schemas.microsoft.com/office/infopath/2007/PartnerControls"/>
    </lcf76f155ced4ddcb4097134ff3c332f>
    <TaxCatchAll xmlns="7ba5315f-df62-43e7-9278-e63b66b73b81" xsi:nil="true"/>
  </documentManagement>
</p:properties>
</file>

<file path=customXml/itemProps1.xml><?xml version="1.0" encoding="utf-8"?>
<ds:datastoreItem xmlns:ds="http://schemas.openxmlformats.org/officeDocument/2006/customXml" ds:itemID="{3992038F-8DA9-4A34-9B8B-F4615A6DB09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1FC9F9-B03E-4D1C-9DC5-17D5B55FF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6c315d-fd52-4ee6-a281-cf8a4c3da848"/>
    <ds:schemaRef ds:uri="7ba5315f-df62-43e7-9278-e63b66b73b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98D4A4E-7937-4546-9241-32177D337480}">
  <ds:schemaRefs>
    <ds:schemaRef ds:uri="696c315d-fd52-4ee6-a281-cf8a4c3da848"/>
    <ds:schemaRef ds:uri="http://purl.org/dc/terms/"/>
    <ds:schemaRef ds:uri="http://purl.org/dc/dcmitype/"/>
    <ds:schemaRef ds:uri="7ba5315f-df62-43e7-9278-e63b66b73b81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実証・個別型_様式1</vt:lpstr>
      <vt:lpstr>【記入例】実証・個別型_様式1</vt:lpstr>
      <vt:lpstr>リスト</vt:lpstr>
      <vt:lpstr>【記入例】実証・個別型_様式1!Print_Area</vt:lpstr>
      <vt:lpstr>実証・個別型_様式1!Print_Area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2025-02-13T11:24:11Z</dcterms:created>
  <dcterms:modified xsi:type="dcterms:W3CDTF">2025-05-09T10:54:48Z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2025-02-13T11:24:28Z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71ed2528-a167-45bf-af3c-77777a64cc63</vt:lpwstr>
  </property>
  <property fmtid="{D5CDD505-2E9C-101B-9397-08002B2CF9AE}" pid="8" name="MSIP_Label_ea60d57e-af5b-4752-ac57-3e4f28ca11dc_ContentBits">
    <vt:lpwstr>0</vt:lpwstr>
  </property>
  <property fmtid="{D5CDD505-2E9C-101B-9397-08002B2CF9AE}" pid="9" name="MSIP_Label_ef683064-e914-40cc-b246-2b5927a3a354_Enabled">
    <vt:lpwstr>true</vt:lpwstr>
  </property>
  <property fmtid="{D5CDD505-2E9C-101B-9397-08002B2CF9AE}" pid="10" name="MSIP_Label_ef683064-e914-40cc-b246-2b5927a3a354_ActionId">
    <vt:lpwstr>bee11f1b-9d94-4cef-90a7-44d4d6481131</vt:lpwstr>
  </property>
  <property fmtid="{D5CDD505-2E9C-101B-9397-08002B2CF9AE}" pid="11" name="MediaServiceImageTags">
    <vt:lpwstr/>
  </property>
  <property fmtid="{D5CDD505-2E9C-101B-9397-08002B2CF9AE}" pid="12" name="ContentTypeId">
    <vt:lpwstr>0x01010049F05E10C4A60A44996A845E1755B5BC</vt:lpwstr>
  </property>
  <property fmtid="{D5CDD505-2E9C-101B-9397-08002B2CF9AE}" pid="13" name="MSIP_Label_ef683064-e914-40cc-b246-2b5927a3a354_Name">
    <vt:lpwstr>ef683064-e914-40cc-b246-2b5927a3a354</vt:lpwstr>
  </property>
  <property fmtid="{D5CDD505-2E9C-101B-9397-08002B2CF9AE}" pid="14" name="MSIP_Label_ef683064-e914-40cc-b246-2b5927a3a354_SetDate">
    <vt:lpwstr>2025-02-05T05:55:03Z</vt:lpwstr>
  </property>
  <property fmtid="{D5CDD505-2E9C-101B-9397-08002B2CF9AE}" pid="15" name="MSIP_Label_ef683064-e914-40cc-b246-2b5927a3a354_SiteId">
    <vt:lpwstr>a629ef32-67ba-47a6-8eb3-ec43935644fc</vt:lpwstr>
  </property>
  <property fmtid="{D5CDD505-2E9C-101B-9397-08002B2CF9AE}" pid="16" name="MSIP_Label_ef683064-e914-40cc-b246-2b5927a3a354_Method">
    <vt:lpwstr>Privileged</vt:lpwstr>
  </property>
  <property fmtid="{D5CDD505-2E9C-101B-9397-08002B2CF9AE}" pid="17" name="MSIP_Label_ef683064-e914-40cc-b246-2b5927a3a354_ContentBits">
    <vt:lpwstr>0</vt:lpwstr>
  </property>
</Properties>
</file>